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einz\Downloads\"/>
    </mc:Choice>
  </mc:AlternateContent>
  <xr:revisionPtr revIDLastSave="0" documentId="8_{5282E96E-1A3B-486E-B3FA-79044256B3B8}" xr6:coauthVersionLast="47" xr6:coauthVersionMax="47" xr10:uidLastSave="{00000000-0000-0000-0000-000000000000}"/>
  <bookViews>
    <workbookView xWindow="54975" yWindow="0" windowWidth="19860" windowHeight="15585" activeTab="3" xr2:uid="{00000000-000D-0000-FFFF-FFFF00000000}"/>
  </bookViews>
  <sheets>
    <sheet name="Prognose" sheetId="1" r:id="rId1"/>
    <sheet name="Modellbasis" sheetId="2" r:id="rId2"/>
    <sheet name="Letzte Termine" sheetId="3" r:id="rId3"/>
    <sheet name="Hinweis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2" l="1"/>
  <c r="M29" i="2"/>
  <c r="L29" i="2"/>
  <c r="G29" i="2"/>
  <c r="F29" i="2"/>
  <c r="E25" i="1"/>
  <c r="D25" i="1"/>
  <c r="C25" i="1"/>
</calcChain>
</file>

<file path=xl/sharedStrings.xml><?xml version="1.0" encoding="utf-8"?>
<sst xmlns="http://schemas.openxmlformats.org/spreadsheetml/2006/main" count="216" uniqueCount="111">
  <si>
    <t>BRP September 2026 – statistische Themenprognose</t>
  </si>
  <si>
    <t>Zentrale Schätzung: 42 Themenpunkte. Die Werte sind eine Prognose, keine offizielle Vorhersage.</t>
  </si>
  <si>
    <t>Rang</t>
  </si>
  <si>
    <t>Kategorie</t>
  </si>
  <si>
    <t>Teil A</t>
  </si>
  <si>
    <t>Teil B</t>
  </si>
  <si>
    <t>Gesamt</t>
  </si>
  <si>
    <t>Plausible Spanne</t>
  </si>
  <si>
    <t>Priorität</t>
  </si>
  <si>
    <t>Statistische Einordnung</t>
  </si>
  <si>
    <t>Trigonometrie</t>
  </si>
  <si>
    <t>4–7</t>
  </si>
  <si>
    <t>Sehr hoch</t>
  </si>
  <si>
    <t>Stabiler Schwerpunkt; nach 8 Punkten im Jänner und 4 im Mai ist etwa 5 plausibel.</t>
  </si>
  <si>
    <t>Funktionen</t>
  </si>
  <si>
    <t>Häufigster Teil-A-Bereich; in den letzten zwei Terminen 4 bzw. 5 Punkte.</t>
  </si>
  <si>
    <t>Allgemeine Mathematik</t>
  </si>
  <si>
    <t>3–5</t>
  </si>
  <si>
    <t>Hoch</t>
  </si>
  <si>
    <t>Breiter Auffangbereich; zuletzt zweimal 4 Punkte.</t>
  </si>
  <si>
    <t>Venn-Diagramme</t>
  </si>
  <si>
    <t>2–4</t>
  </si>
  <si>
    <t>Sehr stabiler Teil-B-Kern; zuletzt jeweils 3 Punkte.</t>
  </si>
  <si>
    <t>Vektoren</t>
  </si>
  <si>
    <t>Leichtes Ausgleichssignal: Mai nur 2 Punkte gegenüber rund 3,4 im aktuellen Format.</t>
  </si>
  <si>
    <t>Folgen und Reihen</t>
  </si>
  <si>
    <t>Sehr stabiler Teil-B-Kern; zuletzt 4 bzw. 3 Punkte.</t>
  </si>
  <si>
    <t>Regression</t>
  </si>
  <si>
    <t>1–3</t>
  </si>
  <si>
    <t>Leichtes Ausgleichssignal: zuletzt zweimal nur 1 Punkt, aktuelles Mittel rund 1,9.</t>
  </si>
  <si>
    <t>Exponentialfunktionen</t>
  </si>
  <si>
    <t>Nicht überfällig: Jänner 1, Mai bereits 4; daher eher Rückkehr zum Mittel.</t>
  </si>
  <si>
    <t>Ableitung</t>
  </si>
  <si>
    <t>Aktuelles Mittel 2 Punkte; zuletzt 2 bzw. 1.</t>
  </si>
  <si>
    <t>Baumdiagramm</t>
  </si>
  <si>
    <t>Im aktuellen Format fast 2 Punkte je Prüfung; zuletzt jeweils 2.</t>
  </si>
  <si>
    <t>Gleichungssysteme</t>
  </si>
  <si>
    <t>Meist 1–2 Punkte; zentrale Schätzung 2.</t>
  </si>
  <si>
    <t>Prozent/Promille</t>
  </si>
  <si>
    <t>Mittel</t>
  </si>
  <si>
    <t>Zuletzt zweimal nur 1; ein zweiter Punkt ist als Ausgleich plausibel.</t>
  </si>
  <si>
    <t>Normalverteilung</t>
  </si>
  <si>
    <t>0–2</t>
  </si>
  <si>
    <t>Zuletzt bereits stark vertreten (3 bzw. 2); daher eher 1–2.</t>
  </si>
  <si>
    <t>Bewegungsvorgänge</t>
  </si>
  <si>
    <t>Nach 0 im Jänner bereits 3 im Mai; kein echtes Überfälligkeitssignal.</t>
  </si>
  <si>
    <t>Statistik</t>
  </si>
  <si>
    <t>Typischer kleiner Block mit ungefähr 1 Punkt.</t>
  </si>
  <si>
    <t>Integral</t>
  </si>
  <si>
    <t>Sehr konstante Größenordnung um 1 Punkt.</t>
  </si>
  <si>
    <t>Binomial</t>
  </si>
  <si>
    <t>In beiden letzten Prüfungen genau 1 Punkt.</t>
  </si>
  <si>
    <t>Erwartungswert</t>
  </si>
  <si>
    <t>Im Jänner 0, im Mai 1; ein Punkt bleibt plausibel.</t>
  </si>
  <si>
    <t>Boxplot</t>
  </si>
  <si>
    <t>Eher niedrig</t>
  </si>
  <si>
    <t>Im Mai wieder vorgekommen; eher 0–1 Punkt.</t>
  </si>
  <si>
    <t>Summe</t>
  </si>
  <si>
    <t>Modellbasis und Gewichtung</t>
  </si>
  <si>
    <t>Komponente</t>
  </si>
  <si>
    <t>Gewicht</t>
  </si>
  <si>
    <t>Langfristige Verteilung 2018–2026</t>
  </si>
  <si>
    <t>Aktuelles 42-Punkte-Format</t>
  </si>
  <si>
    <t>September 2024 und 2025</t>
  </si>
  <si>
    <t>Jänner und Mai 2026</t>
  </si>
  <si>
    <t>Historisch A
auf 24 normiert</t>
  </si>
  <si>
    <t>Aktuell A
Ø</t>
  </si>
  <si>
    <t>September A
Ø</t>
  </si>
  <si>
    <t>Letzte 2 A
Ø</t>
  </si>
  <si>
    <t>Modell A</t>
  </si>
  <si>
    <t>Prognose A</t>
  </si>
  <si>
    <t>Historisch B
auf 18 normiert</t>
  </si>
  <si>
    <t>Aktuell B
Ø</t>
  </si>
  <si>
    <t>September B
Ø</t>
  </si>
  <si>
    <t>Letzte 2 B
Ø</t>
  </si>
  <si>
    <t>Modell B</t>
  </si>
  <si>
    <t>Prognose B</t>
  </si>
  <si>
    <t>Kontrolle der letzten beiden BRP-Termine</t>
  </si>
  <si>
    <t>Jänner 2026</t>
  </si>
  <si>
    <t>Mai 2026</t>
  </si>
  <si>
    <t>Zusammen</t>
  </si>
  <si>
    <t>Mind. 1× vorgekommen?</t>
  </si>
  <si>
    <t>Aktuelles Ø je Prüfung</t>
  </si>
  <si>
    <t>Rückkehrsignal</t>
  </si>
  <si>
    <t>Ja</t>
  </si>
  <si>
    <t>eher kein Rückkehrbedarf</t>
  </si>
  <si>
    <t>neutral</t>
  </si>
  <si>
    <t>leicht erhöht</t>
  </si>
  <si>
    <t>Wichtig: Alle 19 Kategorien kamen in Jänner oder Mai 2026 zumindest einmal vor. Es gibt daher statistisch kein wirklich „lange überfälliges“ Thema.</t>
  </si>
  <si>
    <t>Interpretation der Prognose</t>
  </si>
  <si>
    <t>Nr.</t>
  </si>
  <si>
    <t>Aussage</t>
  </si>
  <si>
    <t>Bedeutung</t>
  </si>
  <si>
    <t>1</t>
  </si>
  <si>
    <t>Gezählt werden Themenpunkte, nicht verschiedene Themen.</t>
  </si>
  <si>
    <t>Mehrere Punkte können derselben Kategorie angehören; die zentrale Prognose summiert sich exakt auf 42.</t>
  </si>
  <si>
    <t>2</t>
  </si>
  <si>
    <t>Der aktuelle Prüfungsaufbau ist wichtiger als ältere Prüfungen.</t>
  </si>
  <si>
    <t>Seit Mai 2024 gelten 24 Punkte in Teil A und 18 Punkte in Teil B.</t>
  </si>
  <si>
    <t>3</t>
  </si>
  <si>
    <t>Der „Überfälligkeits“-Effekt wird nur schwach berücksichtigt.</t>
  </si>
  <si>
    <t>Das Ausbleiben eines Themas macht es nicht automatisch wahrscheinlicher; es dient nur als kleiner Ausgleichshinweis.</t>
  </si>
  <si>
    <t>4</t>
  </si>
  <si>
    <t>Teil B bleibt am stabilsten.</t>
  </si>
  <si>
    <t>Venn-Diagramme, Vektoren, Folgen/Reihen, Trigonometrie und Regression bilden weiterhin den wahrscheinlichsten Kern.</t>
  </si>
  <si>
    <t>5</t>
  </si>
  <si>
    <t>Größte Unsicherheit liegt bei den kleinen 0–2-Punkte-Kategorien.</t>
  </si>
  <si>
    <t>Normalverteilung, Bewegungsvorgänge, Statistik, Integral, Binomial, Erwartungswert und Boxplot können untereinander rotieren.</t>
  </si>
  <si>
    <t>6</t>
  </si>
  <si>
    <t>Datengrundlage</t>
  </si>
  <si>
    <t>BRP Gesamt.pdf sowie die daraus erstellte punktgenaue Auswertung für Mai 2018 bis Mai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</si>
</sst>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6"/>
      <color rgb="FFFFFFFF"/>
      <name val="Carlito"/>
    </font>
    <font>
      <i/>
      <sz val="11"/>
      <color rgb="FF17365D"/>
      <name val="Carlito"/>
    </font>
    <font>
      <b/>
      <sz val="11"/>
      <color rgb="FFFFFFFF"/>
      <name val="Carlito"/>
    </font>
    <font>
      <b/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E2F0D9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4" borderId="0" xfId="1" applyFont="1" applyFill="1"/>
    <xf numFmtId="0" fontId="3" fillId="4" borderId="1" xfId="1" applyFont="1" applyFill="1" applyBorder="1" applyAlignment="1">
      <alignment horizontal="center" vertical="center"/>
    </xf>
    <xf numFmtId="0" fontId="4" fillId="5" borderId="0" xfId="1" applyFont="1" applyFill="1"/>
    <xf numFmtId="0" fontId="4" fillId="5" borderId="2" xfId="1" applyFont="1" applyFill="1" applyBorder="1"/>
    <xf numFmtId="0" fontId="0" fillId="0" borderId="3" xfId="1" applyFont="1" applyBorder="1"/>
    <xf numFmtId="0" fontId="0" fillId="0" borderId="0" xfId="1" applyFont="1" applyAlignment="1">
      <alignment horizontal="center"/>
    </xf>
    <xf numFmtId="0" fontId="0" fillId="0" borderId="3" xfId="1" applyFont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0" fillId="0" borderId="0" xfId="1" applyFont="1" applyAlignment="1">
      <alignment wrapText="1"/>
    </xf>
    <xf numFmtId="0" fontId="0" fillId="0" borderId="3" xfId="1" applyFont="1" applyBorder="1" applyAlignment="1">
      <alignment wrapText="1"/>
    </xf>
    <xf numFmtId="9" fontId="0" fillId="0" borderId="0" xfId="1" applyNumberFormat="1" applyFont="1"/>
    <xf numFmtId="0" fontId="0" fillId="0" borderId="4" xfId="1" applyFont="1" applyBorder="1"/>
    <xf numFmtId="9" fontId="0" fillId="0" borderId="4" xfId="1" applyNumberFormat="1" applyFont="1" applyBorder="1"/>
    <xf numFmtId="0" fontId="3" fillId="4" borderId="0" xfId="1" applyFont="1" applyFill="1" applyAlignment="1">
      <alignment horizontal="center" wrapText="1"/>
    </xf>
    <xf numFmtId="0" fontId="3" fillId="4" borderId="0" xfId="1" applyFont="1" applyFill="1" applyAlignment="1">
      <alignment horizontal="center" vertical="center" wrapText="1"/>
    </xf>
    <xf numFmtId="2" fontId="0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2" fontId="0" fillId="0" borderId="3" xfId="1" applyNumberFormat="1" applyFont="1" applyBorder="1" applyAlignment="1">
      <alignment horizontal="center"/>
    </xf>
    <xf numFmtId="1" fontId="0" fillId="0" borderId="3" xfId="1" applyNumberFormat="1" applyFont="1" applyBorder="1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wrapText="1"/>
    </xf>
    <xf numFmtId="0" fontId="4" fillId="5" borderId="2" xfId="1" applyFont="1" applyFill="1" applyBorder="1" applyAlignment="1">
      <alignment horizontal="center"/>
    </xf>
    <xf numFmtId="0" fontId="4" fillId="5" borderId="2" xfId="1" applyFont="1" applyFill="1" applyBorder="1"/>
    <xf numFmtId="0" fontId="5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DE"/>
              <a:t>Zentrale Prognose nach Kategorie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BFC-4A9E-AD1A-1146FDA2AFFA}"/>
            </c:ext>
          </c:extLst>
        </c:ser>
        <c:ser>
          <c:idx val="1"/>
          <c:order val="1"/>
          <c:tx>
            <c:v>Prognostizierte Punkte</c:v>
          </c:tx>
          <c:invertIfNegative val="1"/>
          <c:cat>
            <c:strRef>
              <c:f>Prognose!$B$6:$B$24</c:f>
              <c:strCache>
                <c:ptCount val="19"/>
                <c:pt idx="0">
                  <c:v>Trigonometrie</c:v>
                </c:pt>
                <c:pt idx="1">
                  <c:v>Funktionen</c:v>
                </c:pt>
                <c:pt idx="2">
                  <c:v>Allgemeine Mathematik</c:v>
                </c:pt>
                <c:pt idx="3">
                  <c:v>Venn-Diagramme</c:v>
                </c:pt>
                <c:pt idx="4">
                  <c:v>Vektoren</c:v>
                </c:pt>
                <c:pt idx="5">
                  <c:v>Folgen und Reihen</c:v>
                </c:pt>
                <c:pt idx="6">
                  <c:v>Regression</c:v>
                </c:pt>
                <c:pt idx="7">
                  <c:v>Exponentialfunktionen</c:v>
                </c:pt>
                <c:pt idx="8">
                  <c:v>Ableitung</c:v>
                </c:pt>
                <c:pt idx="9">
                  <c:v>Baumdiagramm</c:v>
                </c:pt>
                <c:pt idx="10">
                  <c:v>Gleichungssysteme</c:v>
                </c:pt>
                <c:pt idx="11">
                  <c:v>Prozent/Promille</c:v>
                </c:pt>
                <c:pt idx="12">
                  <c:v>Normalverteilung</c:v>
                </c:pt>
                <c:pt idx="13">
                  <c:v>Bewegungsvorgänge</c:v>
                </c:pt>
                <c:pt idx="14">
                  <c:v>Statistik</c:v>
                </c:pt>
                <c:pt idx="15">
                  <c:v>Integral</c:v>
                </c:pt>
                <c:pt idx="16">
                  <c:v>Binomial</c:v>
                </c:pt>
                <c:pt idx="17">
                  <c:v>Erwartungswert</c:v>
                </c:pt>
                <c:pt idx="18">
                  <c:v>Boxplot</c:v>
                </c:pt>
              </c:strCache>
            </c:strRef>
          </c:cat>
          <c:val>
            <c:numRef>
              <c:f>Prognose!$E$6:$E$24</c:f>
              <c:numCache>
                <c:formatCode>General</c:formatCode>
                <c:ptCount val="19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C-4A9E-AD1A-1146FDA2AF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17</xdr:col>
      <xdr:colOff>0</xdr:colOff>
      <xdr:row>24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zoomScaleNormal="100" workbookViewId="0">
      <selection activeCell="E10" sqref="E10"/>
    </sheetView>
  </sheetViews>
  <sheetFormatPr baseColWidth="10" defaultColWidth="9" defaultRowHeight="14.25"/>
  <cols>
    <col min="1" max="1" width="8" customWidth="1"/>
    <col min="2" max="2" width="25" customWidth="1"/>
    <col min="3" max="5" width="10" customWidth="1"/>
    <col min="6" max="6" width="15" customWidth="1"/>
    <col min="7" max="7" width="14" customWidth="1"/>
    <col min="8" max="8" width="54" customWidth="1"/>
  </cols>
  <sheetData>
    <row r="1" spans="1:8" ht="30" customHeight="1">
      <c r="A1" s="20" t="s">
        <v>0</v>
      </c>
      <c r="B1" s="20"/>
      <c r="C1" s="20"/>
      <c r="D1" s="20"/>
      <c r="E1" s="20"/>
      <c r="F1" s="20"/>
      <c r="G1" s="20"/>
      <c r="H1" s="20"/>
    </row>
    <row r="3" spans="1:8">
      <c r="A3" s="21" t="s">
        <v>1</v>
      </c>
      <c r="B3" s="21"/>
      <c r="C3" s="21"/>
      <c r="D3" s="21"/>
      <c r="E3" s="21"/>
      <c r="F3" s="21"/>
      <c r="G3" s="21"/>
      <c r="H3" s="21"/>
    </row>
    <row r="5" spans="1:8" ht="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8.5">
      <c r="A6" s="6">
        <v>1</v>
      </c>
      <c r="B6" t="s">
        <v>10</v>
      </c>
      <c r="C6" s="6">
        <v>2</v>
      </c>
      <c r="D6" s="6">
        <v>3</v>
      </c>
      <c r="E6" s="6">
        <v>5</v>
      </c>
      <c r="F6" s="6" t="s">
        <v>11</v>
      </c>
      <c r="G6" s="6" t="s">
        <v>12</v>
      </c>
      <c r="H6" s="9" t="s">
        <v>13</v>
      </c>
    </row>
    <row r="7" spans="1:8" ht="28.5">
      <c r="A7" s="6">
        <v>2</v>
      </c>
      <c r="B7" t="s">
        <v>14</v>
      </c>
      <c r="C7" s="6">
        <v>4</v>
      </c>
      <c r="D7" s="6">
        <v>1</v>
      </c>
      <c r="E7" s="6">
        <v>5</v>
      </c>
      <c r="F7" s="6" t="s">
        <v>11</v>
      </c>
      <c r="G7" s="6" t="s">
        <v>12</v>
      </c>
      <c r="H7" s="9" t="s">
        <v>15</v>
      </c>
    </row>
    <row r="8" spans="1:8">
      <c r="A8" s="6">
        <v>3</v>
      </c>
      <c r="B8" t="s">
        <v>16</v>
      </c>
      <c r="C8" s="6">
        <v>3</v>
      </c>
      <c r="D8" s="6">
        <v>1</v>
      </c>
      <c r="E8" s="6">
        <v>4</v>
      </c>
      <c r="F8" s="6" t="s">
        <v>17</v>
      </c>
      <c r="G8" s="6" t="s">
        <v>18</v>
      </c>
      <c r="H8" s="9" t="s">
        <v>19</v>
      </c>
    </row>
    <row r="9" spans="1:8">
      <c r="A9" s="6">
        <v>4</v>
      </c>
      <c r="B9" t="s">
        <v>20</v>
      </c>
      <c r="C9" s="6">
        <v>0</v>
      </c>
      <c r="D9" s="6">
        <v>3</v>
      </c>
      <c r="E9" s="6">
        <v>3</v>
      </c>
      <c r="F9" s="6" t="s">
        <v>21</v>
      </c>
      <c r="G9" s="6" t="s">
        <v>12</v>
      </c>
      <c r="H9" s="9" t="s">
        <v>22</v>
      </c>
    </row>
    <row r="10" spans="1:8" ht="28.5">
      <c r="A10" s="6">
        <v>5</v>
      </c>
      <c r="B10" t="s">
        <v>23</v>
      </c>
      <c r="C10" s="6">
        <v>0</v>
      </c>
      <c r="D10" s="6">
        <v>3</v>
      </c>
      <c r="E10" s="6">
        <v>3</v>
      </c>
      <c r="F10" s="6" t="s">
        <v>21</v>
      </c>
      <c r="G10" s="6" t="s">
        <v>12</v>
      </c>
      <c r="H10" s="9" t="s">
        <v>24</v>
      </c>
    </row>
    <row r="11" spans="1:8">
      <c r="A11" s="6">
        <v>6</v>
      </c>
      <c r="B11" t="s">
        <v>25</v>
      </c>
      <c r="C11" s="6">
        <v>0</v>
      </c>
      <c r="D11" s="6">
        <v>3</v>
      </c>
      <c r="E11" s="6">
        <v>3</v>
      </c>
      <c r="F11" s="6" t="s">
        <v>21</v>
      </c>
      <c r="G11" s="6" t="s">
        <v>12</v>
      </c>
      <c r="H11" s="9" t="s">
        <v>26</v>
      </c>
    </row>
    <row r="12" spans="1:8" ht="28.5">
      <c r="A12" s="6">
        <v>7</v>
      </c>
      <c r="B12" t="s">
        <v>27</v>
      </c>
      <c r="C12" s="6">
        <v>0</v>
      </c>
      <c r="D12" s="6">
        <v>2</v>
      </c>
      <c r="E12" s="6">
        <v>2</v>
      </c>
      <c r="F12" s="6" t="s">
        <v>28</v>
      </c>
      <c r="G12" s="6" t="s">
        <v>18</v>
      </c>
      <c r="H12" s="9" t="s">
        <v>29</v>
      </c>
    </row>
    <row r="13" spans="1:8" ht="28.5">
      <c r="A13" s="6">
        <v>8</v>
      </c>
      <c r="B13" t="s">
        <v>30</v>
      </c>
      <c r="C13" s="6">
        <v>2</v>
      </c>
      <c r="D13" s="6">
        <v>0</v>
      </c>
      <c r="E13" s="6">
        <v>2</v>
      </c>
      <c r="F13" s="6" t="s">
        <v>28</v>
      </c>
      <c r="G13" s="6" t="s">
        <v>18</v>
      </c>
      <c r="H13" s="9" t="s">
        <v>31</v>
      </c>
    </row>
    <row r="14" spans="1:8">
      <c r="A14" s="6">
        <v>9</v>
      </c>
      <c r="B14" t="s">
        <v>32</v>
      </c>
      <c r="C14" s="6">
        <v>2</v>
      </c>
      <c r="D14" s="6">
        <v>0</v>
      </c>
      <c r="E14" s="6">
        <v>2</v>
      </c>
      <c r="F14" s="6" t="s">
        <v>28</v>
      </c>
      <c r="G14" s="6" t="s">
        <v>18</v>
      </c>
      <c r="H14" s="9" t="s">
        <v>33</v>
      </c>
    </row>
    <row r="15" spans="1:8">
      <c r="A15" s="6">
        <v>10</v>
      </c>
      <c r="B15" t="s">
        <v>34</v>
      </c>
      <c r="C15" s="6">
        <v>2</v>
      </c>
      <c r="D15" s="6">
        <v>0</v>
      </c>
      <c r="E15" s="6">
        <v>2</v>
      </c>
      <c r="F15" s="6" t="s">
        <v>28</v>
      </c>
      <c r="G15" s="6" t="s">
        <v>18</v>
      </c>
      <c r="H15" s="9" t="s">
        <v>35</v>
      </c>
    </row>
    <row r="16" spans="1:8">
      <c r="A16" s="6">
        <v>11</v>
      </c>
      <c r="B16" t="s">
        <v>36</v>
      </c>
      <c r="C16" s="6">
        <v>2</v>
      </c>
      <c r="D16" s="6">
        <v>0</v>
      </c>
      <c r="E16" s="6">
        <v>2</v>
      </c>
      <c r="F16" s="6" t="s">
        <v>28</v>
      </c>
      <c r="G16" s="6" t="s">
        <v>18</v>
      </c>
      <c r="H16" s="9" t="s">
        <v>37</v>
      </c>
    </row>
    <row r="17" spans="1:8" ht="28.5">
      <c r="A17" s="6">
        <v>12</v>
      </c>
      <c r="B17" t="s">
        <v>38</v>
      </c>
      <c r="C17" s="6">
        <v>1</v>
      </c>
      <c r="D17" s="6">
        <v>1</v>
      </c>
      <c r="E17" s="6">
        <v>2</v>
      </c>
      <c r="F17" s="6" t="s">
        <v>28</v>
      </c>
      <c r="G17" s="6" t="s">
        <v>39</v>
      </c>
      <c r="H17" s="9" t="s">
        <v>40</v>
      </c>
    </row>
    <row r="18" spans="1:8">
      <c r="A18" s="6">
        <v>13</v>
      </c>
      <c r="B18" t="s">
        <v>41</v>
      </c>
      <c r="C18" s="6">
        <v>1</v>
      </c>
      <c r="D18" s="6">
        <v>0</v>
      </c>
      <c r="E18" s="6">
        <v>1</v>
      </c>
      <c r="F18" s="6" t="s">
        <v>42</v>
      </c>
      <c r="G18" s="6" t="s">
        <v>39</v>
      </c>
      <c r="H18" s="9" t="s">
        <v>43</v>
      </c>
    </row>
    <row r="19" spans="1:8" ht="28.5">
      <c r="A19" s="6">
        <v>14</v>
      </c>
      <c r="B19" t="s">
        <v>44</v>
      </c>
      <c r="C19" s="6">
        <v>1</v>
      </c>
      <c r="D19" s="6">
        <v>0</v>
      </c>
      <c r="E19" s="6">
        <v>1</v>
      </c>
      <c r="F19" s="6" t="s">
        <v>42</v>
      </c>
      <c r="G19" s="6" t="s">
        <v>39</v>
      </c>
      <c r="H19" s="9" t="s">
        <v>45</v>
      </c>
    </row>
    <row r="20" spans="1:8">
      <c r="A20" s="6">
        <v>15</v>
      </c>
      <c r="B20" t="s">
        <v>46</v>
      </c>
      <c r="C20" s="6">
        <v>1</v>
      </c>
      <c r="D20" s="6">
        <v>0</v>
      </c>
      <c r="E20" s="6">
        <v>1</v>
      </c>
      <c r="F20" s="6" t="s">
        <v>42</v>
      </c>
      <c r="G20" s="6" t="s">
        <v>39</v>
      </c>
      <c r="H20" s="9" t="s">
        <v>47</v>
      </c>
    </row>
    <row r="21" spans="1:8">
      <c r="A21" s="6">
        <v>16</v>
      </c>
      <c r="B21" t="s">
        <v>48</v>
      </c>
      <c r="C21" s="6">
        <v>1</v>
      </c>
      <c r="D21" s="6">
        <v>0</v>
      </c>
      <c r="E21" s="6">
        <v>1</v>
      </c>
      <c r="F21" s="6" t="s">
        <v>42</v>
      </c>
      <c r="G21" s="6" t="s">
        <v>39</v>
      </c>
      <c r="H21" s="9" t="s">
        <v>49</v>
      </c>
    </row>
    <row r="22" spans="1:8">
      <c r="A22" s="6">
        <v>17</v>
      </c>
      <c r="B22" t="s">
        <v>50</v>
      </c>
      <c r="C22" s="6">
        <v>1</v>
      </c>
      <c r="D22" s="6">
        <v>0</v>
      </c>
      <c r="E22" s="6">
        <v>1</v>
      </c>
      <c r="F22" s="6" t="s">
        <v>42</v>
      </c>
      <c r="G22" s="6" t="s">
        <v>39</v>
      </c>
      <c r="H22" s="9" t="s">
        <v>51</v>
      </c>
    </row>
    <row r="23" spans="1:8">
      <c r="A23" s="6">
        <v>18</v>
      </c>
      <c r="B23" t="s">
        <v>52</v>
      </c>
      <c r="C23" s="6">
        <v>0</v>
      </c>
      <c r="D23" s="6">
        <v>1</v>
      </c>
      <c r="E23" s="6">
        <v>1</v>
      </c>
      <c r="F23" s="6" t="s">
        <v>42</v>
      </c>
      <c r="G23" s="6" t="s">
        <v>39</v>
      </c>
      <c r="H23" s="9" t="s">
        <v>53</v>
      </c>
    </row>
    <row r="24" spans="1:8">
      <c r="A24" s="7">
        <v>19</v>
      </c>
      <c r="B24" s="5" t="s">
        <v>54</v>
      </c>
      <c r="C24" s="7">
        <v>1</v>
      </c>
      <c r="D24" s="7">
        <v>0</v>
      </c>
      <c r="E24" s="7">
        <v>1</v>
      </c>
      <c r="F24" s="7" t="s">
        <v>42</v>
      </c>
      <c r="G24" s="7" t="s">
        <v>55</v>
      </c>
      <c r="H24" s="10" t="s">
        <v>56</v>
      </c>
    </row>
    <row r="25" spans="1:8" ht="15">
      <c r="A25" s="22" t="s">
        <v>57</v>
      </c>
      <c r="B25" s="23"/>
      <c r="C25" s="8">
        <f>SUM(C6:C24)</f>
        <v>24</v>
      </c>
      <c r="D25" s="8">
        <f>SUM(D6:D24)</f>
        <v>18</v>
      </c>
      <c r="E25" s="8">
        <f>SUM(E6:E24)</f>
        <v>42</v>
      </c>
      <c r="F25" s="8"/>
      <c r="G25" s="8"/>
      <c r="H25" s="4"/>
    </row>
  </sheetData>
  <mergeCells count="3">
    <mergeCell ref="A1:H1"/>
    <mergeCell ref="A3:H3"/>
    <mergeCell ref="A25:B25"/>
  </mergeCells>
  <conditionalFormatting sqref="E6:E24">
    <cfRule type="dataBar" priority="1">
      <dataBar>
        <cfvo type="min"/>
        <cfvo type="max"/>
        <color rgb="FF5B9BD5"/>
      </dataBar>
    </cfRule>
    <cfRule type="dataBar" priority="2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{18DFB8DC-316B-B8AA-1010-4535009D6926}</x14:id>
        </ext>
      </extLst>
    </cfRule>
  </conditionalFormatting>
  <pageMargins left="0.7" right="0.7" top="0.75" bottom="0.75" header="0.3" footer="0.3"/>
  <headerFooter>
    <oddFooter>&amp;C_x000D_&amp;1#&amp;"Arial"&amp;8&amp;K000000 Internal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8DFB8DC-316B-B8AA-1010-4535009D6926}">
            <x14:dataBar>
              <x14:cfvo type="min"/>
              <x14:cfvo type="max"/>
              <x14:negativeFillColor auto="1"/>
              <x14:axisColor auto="1"/>
            </x14:dataBar>
          </x14:cfRule>
          <xm:sqref>E6:E24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workbookViewId="0">
      <selection sqref="A1:N1"/>
    </sheetView>
  </sheetViews>
  <sheetFormatPr baseColWidth="10" defaultColWidth="9" defaultRowHeight="14.25"/>
  <cols>
    <col min="1" max="1" width="26" customWidth="1"/>
    <col min="2" max="6" width="14" customWidth="1"/>
    <col min="7" max="7" width="12" customWidth="1"/>
    <col min="8" max="12" width="14" customWidth="1"/>
    <col min="13" max="14" width="12" customWidth="1"/>
  </cols>
  <sheetData>
    <row r="1" spans="1:14" ht="19.5">
      <c r="A1" s="24" t="s">
        <v>58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4" ht="15">
      <c r="A3" s="1" t="s">
        <v>59</v>
      </c>
      <c r="B3" s="1" t="s">
        <v>60</v>
      </c>
    </row>
    <row r="4" spans="1:14">
      <c r="A4" t="s">
        <v>61</v>
      </c>
      <c r="B4" s="11">
        <v>0.2</v>
      </c>
    </row>
    <row r="5" spans="1:14">
      <c r="A5" t="s">
        <v>62</v>
      </c>
      <c r="B5" s="11">
        <v>0.4</v>
      </c>
    </row>
    <row r="6" spans="1:14">
      <c r="A6" t="s">
        <v>63</v>
      </c>
      <c r="B6" s="11">
        <v>0.25</v>
      </c>
    </row>
    <row r="7" spans="1:14">
      <c r="A7" s="12" t="s">
        <v>64</v>
      </c>
      <c r="B7" s="13">
        <v>0.15</v>
      </c>
    </row>
    <row r="9" spans="1:14" ht="45">
      <c r="A9" s="15" t="s">
        <v>3</v>
      </c>
      <c r="B9" s="15" t="s">
        <v>65</v>
      </c>
      <c r="C9" s="15" t="s">
        <v>66</v>
      </c>
      <c r="D9" s="15" t="s">
        <v>67</v>
      </c>
      <c r="E9" s="15" t="s">
        <v>68</v>
      </c>
      <c r="F9" s="15" t="s">
        <v>69</v>
      </c>
      <c r="G9" s="15" t="s">
        <v>70</v>
      </c>
      <c r="H9" s="15" t="s">
        <v>71</v>
      </c>
      <c r="I9" s="15" t="s">
        <v>72</v>
      </c>
      <c r="J9" s="15" t="s">
        <v>73</v>
      </c>
      <c r="K9" s="15" t="s">
        <v>74</v>
      </c>
      <c r="L9" s="15" t="s">
        <v>75</v>
      </c>
      <c r="M9" s="15" t="s">
        <v>76</v>
      </c>
      <c r="N9" s="15" t="s">
        <v>6</v>
      </c>
    </row>
    <row r="10" spans="1:14">
      <c r="A10" t="s">
        <v>10</v>
      </c>
      <c r="B10" s="16">
        <v>2.1573033707865168</v>
      </c>
      <c r="C10" s="16">
        <v>2.1428571428571428</v>
      </c>
      <c r="D10" s="16">
        <v>1.5</v>
      </c>
      <c r="E10" s="16">
        <v>2.5</v>
      </c>
      <c r="F10" s="16">
        <v>2.0386035313001605</v>
      </c>
      <c r="G10" s="17">
        <v>2</v>
      </c>
      <c r="H10" s="16">
        <v>2.6915887850467288</v>
      </c>
      <c r="I10" s="16">
        <v>3</v>
      </c>
      <c r="J10" s="16">
        <v>2.5</v>
      </c>
      <c r="K10" s="16">
        <v>3.5</v>
      </c>
      <c r="L10" s="16">
        <v>2.8883177570093461</v>
      </c>
      <c r="M10" s="17">
        <v>3</v>
      </c>
      <c r="N10" s="17">
        <v>5</v>
      </c>
    </row>
    <row r="11" spans="1:14">
      <c r="A11" t="s">
        <v>14</v>
      </c>
      <c r="B11" s="16">
        <v>3.8138041733547352</v>
      </c>
      <c r="C11" s="16">
        <v>3.7142857142857144</v>
      </c>
      <c r="D11" s="16">
        <v>5</v>
      </c>
      <c r="E11" s="16">
        <v>3.5</v>
      </c>
      <c r="F11" s="16">
        <v>4.0234751203852328</v>
      </c>
      <c r="G11" s="17">
        <v>4</v>
      </c>
      <c r="H11" s="16">
        <v>0.94205607476635522</v>
      </c>
      <c r="I11" s="16">
        <v>0.42857142857142855</v>
      </c>
      <c r="J11" s="16">
        <v>0.5</v>
      </c>
      <c r="K11" s="16">
        <v>1</v>
      </c>
      <c r="L11" s="16">
        <v>0.63483978638184246</v>
      </c>
      <c r="M11" s="17">
        <v>1</v>
      </c>
      <c r="N11" s="17">
        <v>5</v>
      </c>
    </row>
    <row r="12" spans="1:14">
      <c r="A12" t="s">
        <v>16</v>
      </c>
      <c r="B12" s="16">
        <v>2.5040128410914928</v>
      </c>
      <c r="C12" s="16">
        <v>2.2857142857142856</v>
      </c>
      <c r="D12" s="16">
        <v>2.5</v>
      </c>
      <c r="E12" s="16">
        <v>2.5</v>
      </c>
      <c r="F12" s="16">
        <v>2.415088282504013</v>
      </c>
      <c r="G12" s="17">
        <v>3</v>
      </c>
      <c r="H12" s="16">
        <v>1.7831775700934578</v>
      </c>
      <c r="I12" s="16">
        <v>1</v>
      </c>
      <c r="J12" s="16">
        <v>0.5</v>
      </c>
      <c r="K12" s="16">
        <v>1.5</v>
      </c>
      <c r="L12" s="16">
        <v>1.1066355140186914</v>
      </c>
      <c r="M12" s="17">
        <v>1</v>
      </c>
      <c r="N12" s="17">
        <v>4</v>
      </c>
    </row>
    <row r="13" spans="1:14">
      <c r="A13" t="s">
        <v>20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7">
        <v>0</v>
      </c>
      <c r="H13" s="16">
        <v>2.3214953271028036</v>
      </c>
      <c r="I13" s="16">
        <v>3.4285714285714284</v>
      </c>
      <c r="J13" s="16">
        <v>3.5</v>
      </c>
      <c r="K13" s="16">
        <v>3</v>
      </c>
      <c r="L13" s="16">
        <v>3.1607276368491322</v>
      </c>
      <c r="M13" s="17">
        <v>3</v>
      </c>
      <c r="N13" s="17">
        <v>3</v>
      </c>
    </row>
    <row r="14" spans="1:14">
      <c r="A14" t="s">
        <v>23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7">
        <v>0</v>
      </c>
      <c r="H14" s="16">
        <v>2.0523364485981306</v>
      </c>
      <c r="I14" s="16">
        <v>3.4285714285714284</v>
      </c>
      <c r="J14" s="16">
        <v>3</v>
      </c>
      <c r="K14" s="16">
        <v>2.5</v>
      </c>
      <c r="L14" s="16">
        <v>2.9068958611481976</v>
      </c>
      <c r="M14" s="17">
        <v>3</v>
      </c>
      <c r="N14" s="17">
        <v>3</v>
      </c>
    </row>
    <row r="15" spans="1:14">
      <c r="A15" t="s">
        <v>25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7">
        <v>0</v>
      </c>
      <c r="H15" s="16">
        <v>2.1869158878504673</v>
      </c>
      <c r="I15" s="16">
        <v>3.2857142857142856</v>
      </c>
      <c r="J15" s="16">
        <v>3.5</v>
      </c>
      <c r="K15" s="16">
        <v>3.5</v>
      </c>
      <c r="L15" s="16">
        <v>3.1516688918558078</v>
      </c>
      <c r="M15" s="17">
        <v>3</v>
      </c>
      <c r="N15" s="17">
        <v>3</v>
      </c>
    </row>
    <row r="16" spans="1:14">
      <c r="A16" t="s">
        <v>27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7">
        <v>0</v>
      </c>
      <c r="H16" s="16">
        <v>1.1775700934579438</v>
      </c>
      <c r="I16" s="16">
        <v>1.8571428571428572</v>
      </c>
      <c r="J16" s="16">
        <v>1.5</v>
      </c>
      <c r="K16" s="16">
        <v>1</v>
      </c>
      <c r="L16" s="16">
        <v>1.5033711615487315</v>
      </c>
      <c r="M16" s="17">
        <v>2</v>
      </c>
      <c r="N16" s="17">
        <v>2</v>
      </c>
    </row>
    <row r="17" spans="1:14">
      <c r="A17" t="s">
        <v>30</v>
      </c>
      <c r="B17" s="16">
        <v>2.0802568218298552</v>
      </c>
      <c r="C17" s="16">
        <v>2.4285714285714284</v>
      </c>
      <c r="D17" s="16">
        <v>2</v>
      </c>
      <c r="E17" s="16">
        <v>2.5</v>
      </c>
      <c r="F17" s="16">
        <v>2.2624799357945422</v>
      </c>
      <c r="G17" s="17">
        <v>2</v>
      </c>
      <c r="H17" s="16">
        <v>0.30280373831775703</v>
      </c>
      <c r="I17" s="16">
        <v>0</v>
      </c>
      <c r="J17" s="16">
        <v>0</v>
      </c>
      <c r="K17" s="16">
        <v>0</v>
      </c>
      <c r="L17" s="16">
        <v>6.0560747663551406E-2</v>
      </c>
      <c r="M17" s="17">
        <v>0</v>
      </c>
      <c r="N17" s="17">
        <v>2</v>
      </c>
    </row>
    <row r="18" spans="1:14">
      <c r="A18" t="s">
        <v>32</v>
      </c>
      <c r="B18" s="16">
        <v>1.4253611556982344</v>
      </c>
      <c r="C18" s="16">
        <v>2</v>
      </c>
      <c r="D18" s="16">
        <v>2.5</v>
      </c>
      <c r="E18" s="16">
        <v>1.5</v>
      </c>
      <c r="F18" s="16">
        <v>1.9350722311396469</v>
      </c>
      <c r="G18" s="17">
        <v>2</v>
      </c>
      <c r="H18" s="16">
        <v>0.43738317757009348</v>
      </c>
      <c r="I18" s="16">
        <v>0</v>
      </c>
      <c r="J18" s="16">
        <v>0</v>
      </c>
      <c r="K18" s="16">
        <v>0</v>
      </c>
      <c r="L18" s="16">
        <v>8.74766355140187E-2</v>
      </c>
      <c r="M18" s="17">
        <v>0</v>
      </c>
      <c r="N18" s="17">
        <v>2</v>
      </c>
    </row>
    <row r="19" spans="1:14">
      <c r="A19" t="s">
        <v>34</v>
      </c>
      <c r="B19" s="16">
        <v>1.1171749598715892</v>
      </c>
      <c r="C19" s="16">
        <v>1.7142857142857142</v>
      </c>
      <c r="D19" s="16">
        <v>2</v>
      </c>
      <c r="E19" s="16">
        <v>2</v>
      </c>
      <c r="F19" s="16">
        <v>1.7091492776886035</v>
      </c>
      <c r="G19" s="17">
        <v>2</v>
      </c>
      <c r="H19" s="16">
        <v>0.37009345794392523</v>
      </c>
      <c r="I19" s="16">
        <v>0.14285714285714285</v>
      </c>
      <c r="J19" s="16">
        <v>0</v>
      </c>
      <c r="K19" s="16">
        <v>0</v>
      </c>
      <c r="L19" s="16">
        <v>0.13116154873164218</v>
      </c>
      <c r="M19" s="17">
        <v>0</v>
      </c>
      <c r="N19" s="17">
        <v>2</v>
      </c>
    </row>
    <row r="20" spans="1:14">
      <c r="A20" t="s">
        <v>36</v>
      </c>
      <c r="B20" s="16">
        <v>1.2712680577849118</v>
      </c>
      <c r="C20" s="16">
        <v>1.5714285714285714</v>
      </c>
      <c r="D20" s="16">
        <v>2</v>
      </c>
      <c r="E20" s="16">
        <v>1</v>
      </c>
      <c r="F20" s="16">
        <v>1.5328250401284109</v>
      </c>
      <c r="G20" s="17">
        <v>2</v>
      </c>
      <c r="H20" s="16">
        <v>1.0429906542056075</v>
      </c>
      <c r="I20" s="16">
        <v>0.14285714285714285</v>
      </c>
      <c r="J20" s="16">
        <v>0</v>
      </c>
      <c r="K20" s="16">
        <v>0.5</v>
      </c>
      <c r="L20" s="16">
        <v>0.34074098798397867</v>
      </c>
      <c r="M20" s="17">
        <v>0</v>
      </c>
      <c r="N20" s="17">
        <v>2</v>
      </c>
    </row>
    <row r="21" spans="1:14">
      <c r="A21" t="s">
        <v>38</v>
      </c>
      <c r="B21" s="16">
        <v>1.3097913322632424</v>
      </c>
      <c r="C21" s="16">
        <v>1.2857142857142858</v>
      </c>
      <c r="D21" s="16">
        <v>2</v>
      </c>
      <c r="E21" s="16">
        <v>0.5</v>
      </c>
      <c r="F21" s="16">
        <v>1.3512439807383627</v>
      </c>
      <c r="G21" s="17">
        <v>1</v>
      </c>
      <c r="H21" s="16">
        <v>0.37009345794392523</v>
      </c>
      <c r="I21" s="16">
        <v>0.42857142857142855</v>
      </c>
      <c r="J21" s="16">
        <v>1</v>
      </c>
      <c r="K21" s="16">
        <v>0.5</v>
      </c>
      <c r="L21" s="16">
        <v>0.57044726301735649</v>
      </c>
      <c r="M21" s="17">
        <v>1</v>
      </c>
      <c r="N21" s="17">
        <v>2</v>
      </c>
    </row>
    <row r="22" spans="1:14">
      <c r="A22" t="s">
        <v>41</v>
      </c>
      <c r="B22" s="16">
        <v>1.463884430176565</v>
      </c>
      <c r="C22" s="16">
        <v>1.5714285714285714</v>
      </c>
      <c r="D22" s="16">
        <v>0.5</v>
      </c>
      <c r="E22" s="16">
        <v>1.5</v>
      </c>
      <c r="F22" s="16">
        <v>1.2713483146067417</v>
      </c>
      <c r="G22" s="17">
        <v>1</v>
      </c>
      <c r="H22" s="16">
        <v>0.37009345794392523</v>
      </c>
      <c r="I22" s="16">
        <v>0.2857142857142857</v>
      </c>
      <c r="J22" s="16">
        <v>0</v>
      </c>
      <c r="K22" s="16">
        <v>1</v>
      </c>
      <c r="L22" s="16">
        <v>0.33830440587449928</v>
      </c>
      <c r="M22" s="17">
        <v>0</v>
      </c>
      <c r="N22" s="17">
        <v>1</v>
      </c>
    </row>
    <row r="23" spans="1:14">
      <c r="A23" t="s">
        <v>44</v>
      </c>
      <c r="B23" s="16">
        <v>2.696629213483146</v>
      </c>
      <c r="C23" s="16">
        <v>1.2857142857142858</v>
      </c>
      <c r="D23" s="16">
        <v>0</v>
      </c>
      <c r="E23" s="16">
        <v>1.5</v>
      </c>
      <c r="F23" s="16">
        <v>1.2786115569823435</v>
      </c>
      <c r="G23" s="17">
        <v>1</v>
      </c>
      <c r="H23" s="16">
        <v>0.20186915887850465</v>
      </c>
      <c r="I23" s="16">
        <v>0</v>
      </c>
      <c r="J23" s="16">
        <v>0</v>
      </c>
      <c r="K23" s="16">
        <v>0</v>
      </c>
      <c r="L23" s="16">
        <v>4.0373831775700933E-2</v>
      </c>
      <c r="M23" s="17">
        <v>0</v>
      </c>
      <c r="N23" s="17">
        <v>1</v>
      </c>
    </row>
    <row r="24" spans="1:14">
      <c r="A24" t="s">
        <v>46</v>
      </c>
      <c r="B24" s="16">
        <v>0.8475120385232745</v>
      </c>
      <c r="C24" s="16">
        <v>1.1428571428571428</v>
      </c>
      <c r="D24" s="16">
        <v>0</v>
      </c>
      <c r="E24" s="16">
        <v>1.5</v>
      </c>
      <c r="F24" s="16">
        <v>0.85164526484751202</v>
      </c>
      <c r="G24" s="17">
        <v>1</v>
      </c>
      <c r="H24" s="16">
        <v>0.53831775700934581</v>
      </c>
      <c r="I24" s="16">
        <v>0</v>
      </c>
      <c r="J24" s="16">
        <v>0</v>
      </c>
      <c r="K24" s="16">
        <v>0</v>
      </c>
      <c r="L24" s="16">
        <v>0.10766355140186917</v>
      </c>
      <c r="M24" s="17">
        <v>0</v>
      </c>
      <c r="N24" s="17">
        <v>1</v>
      </c>
    </row>
    <row r="25" spans="1:14">
      <c r="A25" t="s">
        <v>48</v>
      </c>
      <c r="B25" s="16">
        <v>0.96308186195826639</v>
      </c>
      <c r="C25" s="16">
        <v>1</v>
      </c>
      <c r="D25" s="16">
        <v>1</v>
      </c>
      <c r="E25" s="16">
        <v>1.5</v>
      </c>
      <c r="F25" s="16">
        <v>1.0676163723916532</v>
      </c>
      <c r="G25" s="17">
        <v>1</v>
      </c>
      <c r="H25" s="16">
        <v>0.4037383177570093</v>
      </c>
      <c r="I25" s="16">
        <v>0</v>
      </c>
      <c r="J25" s="16">
        <v>0</v>
      </c>
      <c r="K25" s="16">
        <v>0</v>
      </c>
      <c r="L25" s="16">
        <v>8.0747663551401866E-2</v>
      </c>
      <c r="M25" s="17">
        <v>0</v>
      </c>
      <c r="N25" s="17">
        <v>1</v>
      </c>
    </row>
    <row r="26" spans="1:14">
      <c r="A26" t="s">
        <v>50</v>
      </c>
      <c r="B26" s="16">
        <v>1.3868378812199036</v>
      </c>
      <c r="C26" s="16">
        <v>1</v>
      </c>
      <c r="D26" s="16">
        <v>1.5</v>
      </c>
      <c r="E26" s="16">
        <v>1</v>
      </c>
      <c r="F26" s="16">
        <v>1.2023675762439807</v>
      </c>
      <c r="G26" s="17">
        <v>1</v>
      </c>
      <c r="H26" s="16">
        <v>0.16822429906542055</v>
      </c>
      <c r="I26" s="16">
        <v>0</v>
      </c>
      <c r="J26" s="16">
        <v>0</v>
      </c>
      <c r="K26" s="16">
        <v>0</v>
      </c>
      <c r="L26" s="16">
        <v>3.3644859813084113E-2</v>
      </c>
      <c r="M26" s="17">
        <v>0</v>
      </c>
      <c r="N26" s="17">
        <v>1</v>
      </c>
    </row>
    <row r="27" spans="1:14">
      <c r="A27" t="s">
        <v>52</v>
      </c>
      <c r="B27" s="16">
        <v>0.19261637239165327</v>
      </c>
      <c r="C27" s="16">
        <v>0.2857142857142857</v>
      </c>
      <c r="D27" s="16">
        <v>0.5</v>
      </c>
      <c r="E27" s="16">
        <v>0.5</v>
      </c>
      <c r="F27" s="16">
        <v>0.35280898876404493</v>
      </c>
      <c r="G27" s="17">
        <v>0</v>
      </c>
      <c r="H27" s="16">
        <v>0.60560747663551406</v>
      </c>
      <c r="I27" s="16">
        <v>0.5714285714285714</v>
      </c>
      <c r="J27" s="16">
        <v>2</v>
      </c>
      <c r="K27" s="16">
        <v>0</v>
      </c>
      <c r="L27" s="16">
        <v>0.84969292389853135</v>
      </c>
      <c r="M27" s="17">
        <v>1</v>
      </c>
      <c r="N27" s="17">
        <v>1</v>
      </c>
    </row>
    <row r="28" spans="1:14">
      <c r="A28" s="5" t="s">
        <v>54</v>
      </c>
      <c r="B28" s="18">
        <v>0.77046548956661309</v>
      </c>
      <c r="C28" s="18">
        <v>0.5714285714285714</v>
      </c>
      <c r="D28" s="18">
        <v>1</v>
      </c>
      <c r="E28" s="18">
        <v>0.5</v>
      </c>
      <c r="F28" s="18">
        <v>0.7076645264847512</v>
      </c>
      <c r="G28" s="19">
        <v>1</v>
      </c>
      <c r="H28" s="18">
        <v>3.3644859813084113E-2</v>
      </c>
      <c r="I28" s="18">
        <v>0</v>
      </c>
      <c r="J28" s="18">
        <v>0</v>
      </c>
      <c r="K28" s="18">
        <v>0</v>
      </c>
      <c r="L28" s="18">
        <v>6.7289719626168233E-3</v>
      </c>
      <c r="M28" s="19">
        <v>0</v>
      </c>
      <c r="N28" s="19">
        <v>1</v>
      </c>
    </row>
    <row r="29" spans="1:14" ht="15">
      <c r="A29" s="3" t="s">
        <v>57</v>
      </c>
      <c r="B29" s="3"/>
      <c r="C29" s="3"/>
      <c r="D29" s="3"/>
      <c r="E29" s="3"/>
      <c r="F29" s="3">
        <f>SUM(F10:F28)</f>
        <v>24</v>
      </c>
      <c r="G29" s="3">
        <f>SUM(G10:G28)</f>
        <v>24</v>
      </c>
      <c r="H29" s="3"/>
      <c r="I29" s="3"/>
      <c r="J29" s="3"/>
      <c r="K29" s="3"/>
      <c r="L29" s="3">
        <f>SUM(L10:L28)</f>
        <v>17.999999999999996</v>
      </c>
      <c r="M29" s="3">
        <f>SUM(M10:M28)</f>
        <v>18</v>
      </c>
      <c r="N29" s="3">
        <f>SUM(N10:N28)</f>
        <v>42</v>
      </c>
    </row>
  </sheetData>
  <mergeCells count="1">
    <mergeCell ref="A1:N1"/>
  </mergeCells>
  <pageMargins left="0.7" right="0.7" top="0.75" bottom="0.75" header="0.3" footer="0.3"/>
  <headerFooter>
    <oddFooter>&amp;C_x000D_&amp;1#&amp;"Arial"&amp;8&amp;K000000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sqref="A1:G1"/>
    </sheetView>
  </sheetViews>
  <sheetFormatPr baseColWidth="10" defaultColWidth="9" defaultRowHeight="14.25"/>
  <cols>
    <col min="1" max="1" width="26" customWidth="1"/>
    <col min="2" max="4" width="12" customWidth="1"/>
    <col min="5" max="5" width="19" customWidth="1"/>
    <col min="6" max="6" width="18" customWidth="1"/>
    <col min="7" max="7" width="25" customWidth="1"/>
  </cols>
  <sheetData>
    <row r="1" spans="1:7" ht="19.5">
      <c r="A1" s="24" t="s">
        <v>77</v>
      </c>
      <c r="B1" s="24"/>
      <c r="C1" s="24"/>
      <c r="D1" s="24"/>
      <c r="E1" s="24"/>
      <c r="F1" s="24"/>
      <c r="G1" s="24"/>
    </row>
    <row r="3" spans="1:7" ht="30">
      <c r="A3" s="14" t="s">
        <v>3</v>
      </c>
      <c r="B3" s="14" t="s">
        <v>78</v>
      </c>
      <c r="C3" s="14" t="s">
        <v>79</v>
      </c>
      <c r="D3" s="14" t="s">
        <v>80</v>
      </c>
      <c r="E3" s="14" t="s">
        <v>81</v>
      </c>
      <c r="F3" s="14" t="s">
        <v>82</v>
      </c>
      <c r="G3" s="14" t="s">
        <v>83</v>
      </c>
    </row>
    <row r="4" spans="1:7">
      <c r="A4" t="s">
        <v>10</v>
      </c>
      <c r="B4" s="6">
        <v>8</v>
      </c>
      <c r="C4" s="6">
        <v>4</v>
      </c>
      <c r="D4" s="6">
        <v>12</v>
      </c>
      <c r="E4" s="6" t="s">
        <v>84</v>
      </c>
      <c r="F4" s="16">
        <v>5.1428571428571432</v>
      </c>
      <c r="G4" t="s">
        <v>85</v>
      </c>
    </row>
    <row r="5" spans="1:7">
      <c r="A5" t="s">
        <v>14</v>
      </c>
      <c r="B5" s="6">
        <v>4</v>
      </c>
      <c r="C5" s="6">
        <v>5</v>
      </c>
      <c r="D5" s="6">
        <v>9</v>
      </c>
      <c r="E5" s="6" t="s">
        <v>84</v>
      </c>
      <c r="F5" s="16">
        <v>4.1428571428571432</v>
      </c>
      <c r="G5" t="s">
        <v>86</v>
      </c>
    </row>
    <row r="6" spans="1:7">
      <c r="A6" t="s">
        <v>16</v>
      </c>
      <c r="B6" s="6">
        <v>4</v>
      </c>
      <c r="C6" s="6">
        <v>4</v>
      </c>
      <c r="D6" s="6">
        <v>8</v>
      </c>
      <c r="E6" s="6" t="s">
        <v>84</v>
      </c>
      <c r="F6" s="16">
        <v>3.2857142857142856</v>
      </c>
      <c r="G6" t="s">
        <v>85</v>
      </c>
    </row>
    <row r="7" spans="1:7">
      <c r="A7" t="s">
        <v>20</v>
      </c>
      <c r="B7" s="6">
        <v>3</v>
      </c>
      <c r="C7" s="6">
        <v>3</v>
      </c>
      <c r="D7" s="6">
        <v>6</v>
      </c>
      <c r="E7" s="6" t="s">
        <v>84</v>
      </c>
      <c r="F7" s="16">
        <v>3.4285714285714284</v>
      </c>
      <c r="G7" t="s">
        <v>86</v>
      </c>
    </row>
    <row r="8" spans="1:7">
      <c r="A8" t="s">
        <v>23</v>
      </c>
      <c r="B8" s="6">
        <v>3</v>
      </c>
      <c r="C8" s="6">
        <v>2</v>
      </c>
      <c r="D8" s="6">
        <v>5</v>
      </c>
      <c r="E8" s="6" t="s">
        <v>84</v>
      </c>
      <c r="F8" s="16">
        <v>3.4285714285714284</v>
      </c>
      <c r="G8" t="s">
        <v>87</v>
      </c>
    </row>
    <row r="9" spans="1:7">
      <c r="A9" t="s">
        <v>25</v>
      </c>
      <c r="B9" s="6">
        <v>4</v>
      </c>
      <c r="C9" s="6">
        <v>3</v>
      </c>
      <c r="D9" s="6">
        <v>7</v>
      </c>
      <c r="E9" s="6" t="s">
        <v>84</v>
      </c>
      <c r="F9" s="16">
        <v>3.2857142857142856</v>
      </c>
      <c r="G9" t="s">
        <v>86</v>
      </c>
    </row>
    <row r="10" spans="1:7">
      <c r="A10" t="s">
        <v>27</v>
      </c>
      <c r="B10" s="6">
        <v>1</v>
      </c>
      <c r="C10" s="6">
        <v>1</v>
      </c>
      <c r="D10" s="6">
        <v>2</v>
      </c>
      <c r="E10" s="6" t="s">
        <v>84</v>
      </c>
      <c r="F10" s="16">
        <v>1.8571428571428572</v>
      </c>
      <c r="G10" t="s">
        <v>87</v>
      </c>
    </row>
    <row r="11" spans="1:7">
      <c r="A11" t="s">
        <v>30</v>
      </c>
      <c r="B11" s="6">
        <v>1</v>
      </c>
      <c r="C11" s="6">
        <v>4</v>
      </c>
      <c r="D11" s="6">
        <v>5</v>
      </c>
      <c r="E11" s="6" t="s">
        <v>84</v>
      </c>
      <c r="F11" s="16">
        <v>2.4285714285714284</v>
      </c>
      <c r="G11" t="s">
        <v>86</v>
      </c>
    </row>
    <row r="12" spans="1:7">
      <c r="A12" t="s">
        <v>32</v>
      </c>
      <c r="B12" s="6">
        <v>2</v>
      </c>
      <c r="C12" s="6">
        <v>1</v>
      </c>
      <c r="D12" s="6">
        <v>3</v>
      </c>
      <c r="E12" s="6" t="s">
        <v>84</v>
      </c>
      <c r="F12" s="16">
        <v>2</v>
      </c>
      <c r="G12" t="s">
        <v>86</v>
      </c>
    </row>
    <row r="13" spans="1:7">
      <c r="A13" t="s">
        <v>34</v>
      </c>
      <c r="B13" s="6">
        <v>2</v>
      </c>
      <c r="C13" s="6">
        <v>2</v>
      </c>
      <c r="D13" s="6">
        <v>4</v>
      </c>
      <c r="E13" s="6" t="s">
        <v>84</v>
      </c>
      <c r="F13" s="16">
        <v>1.8571428571428572</v>
      </c>
      <c r="G13" t="s">
        <v>86</v>
      </c>
    </row>
    <row r="14" spans="1:7">
      <c r="A14" t="s">
        <v>36</v>
      </c>
      <c r="B14" s="6">
        <v>2</v>
      </c>
      <c r="C14" s="6">
        <v>1</v>
      </c>
      <c r="D14" s="6">
        <v>3</v>
      </c>
      <c r="E14" s="6" t="s">
        <v>84</v>
      </c>
      <c r="F14" s="16">
        <v>1.7142857142857142</v>
      </c>
      <c r="G14" t="s">
        <v>86</v>
      </c>
    </row>
    <row r="15" spans="1:7">
      <c r="A15" t="s">
        <v>38</v>
      </c>
      <c r="B15" s="6">
        <v>1</v>
      </c>
      <c r="C15" s="6">
        <v>1</v>
      </c>
      <c r="D15" s="6">
        <v>2</v>
      </c>
      <c r="E15" s="6" t="s">
        <v>84</v>
      </c>
      <c r="F15" s="16">
        <v>1.7142857142857142</v>
      </c>
      <c r="G15" t="s">
        <v>87</v>
      </c>
    </row>
    <row r="16" spans="1:7">
      <c r="A16" t="s">
        <v>41</v>
      </c>
      <c r="B16" s="6">
        <v>3</v>
      </c>
      <c r="C16" s="6">
        <v>2</v>
      </c>
      <c r="D16" s="6">
        <v>5</v>
      </c>
      <c r="E16" s="6" t="s">
        <v>84</v>
      </c>
      <c r="F16" s="16">
        <v>1.8571428571428572</v>
      </c>
      <c r="G16" t="s">
        <v>86</v>
      </c>
    </row>
    <row r="17" spans="1:7">
      <c r="A17" t="s">
        <v>44</v>
      </c>
      <c r="B17" s="6">
        <v>0</v>
      </c>
      <c r="C17" s="6">
        <v>3</v>
      </c>
      <c r="D17" s="6">
        <v>3</v>
      </c>
      <c r="E17" s="6" t="s">
        <v>84</v>
      </c>
      <c r="F17" s="16">
        <v>1.2857142857142858</v>
      </c>
      <c r="G17" t="s">
        <v>86</v>
      </c>
    </row>
    <row r="18" spans="1:7">
      <c r="A18" t="s">
        <v>46</v>
      </c>
      <c r="B18" s="6">
        <v>1</v>
      </c>
      <c r="C18" s="6">
        <v>2</v>
      </c>
      <c r="D18" s="6">
        <v>3</v>
      </c>
      <c r="E18" s="6" t="s">
        <v>84</v>
      </c>
      <c r="F18" s="16">
        <v>1.1428571428571428</v>
      </c>
      <c r="G18" t="s">
        <v>86</v>
      </c>
    </row>
    <row r="19" spans="1:7">
      <c r="A19" t="s">
        <v>48</v>
      </c>
      <c r="B19" s="6">
        <v>2</v>
      </c>
      <c r="C19" s="6">
        <v>1</v>
      </c>
      <c r="D19" s="6">
        <v>3</v>
      </c>
      <c r="E19" s="6" t="s">
        <v>84</v>
      </c>
      <c r="F19" s="16">
        <v>1</v>
      </c>
      <c r="G19" t="s">
        <v>86</v>
      </c>
    </row>
    <row r="20" spans="1:7">
      <c r="A20" t="s">
        <v>50</v>
      </c>
      <c r="B20" s="6">
        <v>1</v>
      </c>
      <c r="C20" s="6">
        <v>1</v>
      </c>
      <c r="D20" s="6">
        <v>2</v>
      </c>
      <c r="E20" s="6" t="s">
        <v>84</v>
      </c>
      <c r="F20" s="16">
        <v>1</v>
      </c>
      <c r="G20" t="s">
        <v>86</v>
      </c>
    </row>
    <row r="21" spans="1:7">
      <c r="A21" t="s">
        <v>52</v>
      </c>
      <c r="B21" s="6">
        <v>0</v>
      </c>
      <c r="C21" s="6">
        <v>1</v>
      </c>
      <c r="D21" s="6">
        <v>1</v>
      </c>
      <c r="E21" s="6" t="s">
        <v>84</v>
      </c>
      <c r="F21" s="16">
        <v>0.8571428571428571</v>
      </c>
      <c r="G21" t="s">
        <v>86</v>
      </c>
    </row>
    <row r="22" spans="1:7">
      <c r="A22" s="5" t="s">
        <v>54</v>
      </c>
      <c r="B22" s="7">
        <v>0</v>
      </c>
      <c r="C22" s="7">
        <v>1</v>
      </c>
      <c r="D22" s="7">
        <v>1</v>
      </c>
      <c r="E22" s="7" t="s">
        <v>84</v>
      </c>
      <c r="F22" s="18">
        <v>0.5714285714285714</v>
      </c>
      <c r="G22" s="5" t="s">
        <v>86</v>
      </c>
    </row>
    <row r="24" spans="1:7" ht="15">
      <c r="A24" s="25" t="s">
        <v>88</v>
      </c>
      <c r="B24" s="25"/>
      <c r="C24" s="25"/>
      <c r="D24" s="25"/>
      <c r="E24" s="25"/>
      <c r="F24" s="25"/>
      <c r="G24" s="25"/>
    </row>
  </sheetData>
  <mergeCells count="2">
    <mergeCell ref="A1:G1"/>
    <mergeCell ref="A24:G24"/>
  </mergeCells>
  <pageMargins left="0.7" right="0.7" top="0.75" bottom="0.75" header="0.3" footer="0.3"/>
  <headerFooter>
    <oddFooter>&amp;C_x000D_&amp;1#&amp;"Arial"&amp;8&amp;K000000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abSelected="1" workbookViewId="0">
      <selection sqref="A1:F1"/>
    </sheetView>
  </sheetViews>
  <sheetFormatPr baseColWidth="10" defaultColWidth="9" defaultRowHeight="14.25"/>
  <cols>
    <col min="1" max="1" width="7" customWidth="1"/>
    <col min="2" max="2" width="36" customWidth="1"/>
    <col min="3" max="3" width="72" customWidth="1"/>
  </cols>
  <sheetData>
    <row r="1" spans="1:6" ht="19.5">
      <c r="A1" s="24" t="s">
        <v>89</v>
      </c>
      <c r="B1" s="24"/>
      <c r="C1" s="24"/>
      <c r="D1" s="24"/>
      <c r="E1" s="24"/>
      <c r="F1" s="24"/>
    </row>
    <row r="3" spans="1:6" ht="15">
      <c r="A3" s="1" t="s">
        <v>90</v>
      </c>
      <c r="B3" s="1" t="s">
        <v>91</v>
      </c>
      <c r="C3" s="1" t="s">
        <v>92</v>
      </c>
    </row>
    <row r="4" spans="1:6" ht="28.5">
      <c r="A4" s="9" t="s">
        <v>93</v>
      </c>
      <c r="B4" s="9" t="s">
        <v>94</v>
      </c>
      <c r="C4" s="9" t="s">
        <v>95</v>
      </c>
    </row>
    <row r="5" spans="1:6" ht="28.5">
      <c r="A5" s="9" t="s">
        <v>96</v>
      </c>
      <c r="B5" s="9" t="s">
        <v>97</v>
      </c>
      <c r="C5" s="9" t="s">
        <v>98</v>
      </c>
    </row>
    <row r="6" spans="1:6" ht="28.5">
      <c r="A6" s="9" t="s">
        <v>99</v>
      </c>
      <c r="B6" s="9" t="s">
        <v>100</v>
      </c>
      <c r="C6" s="9" t="s">
        <v>101</v>
      </c>
    </row>
    <row r="7" spans="1:6" ht="28.5">
      <c r="A7" s="9" t="s">
        <v>102</v>
      </c>
      <c r="B7" s="9" t="s">
        <v>103</v>
      </c>
      <c r="C7" s="9" t="s">
        <v>104</v>
      </c>
    </row>
    <row r="8" spans="1:6" ht="28.5">
      <c r="A8" s="9" t="s">
        <v>105</v>
      </c>
      <c r="B8" s="9" t="s">
        <v>106</v>
      </c>
      <c r="C8" s="9" t="s">
        <v>107</v>
      </c>
    </row>
    <row r="9" spans="1:6" ht="28.5">
      <c r="A9" s="10" t="s">
        <v>108</v>
      </c>
      <c r="B9" s="10" t="s">
        <v>109</v>
      </c>
      <c r="C9" s="10" t="s">
        <v>110</v>
      </c>
    </row>
  </sheetData>
  <mergeCells count="1">
    <mergeCell ref="A1:F1"/>
  </mergeCells>
  <pageMargins left="0.7" right="0.7" top="0.75" bottom="0.75" header="0.3" footer="0.3"/>
  <headerFooter>
    <oddFooter>&amp;C_x000D_&amp;1#&amp;"Arial"&amp;8&amp;K000000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Prognose</vt:lpstr>
      <vt:lpstr>Modellbasis</vt:lpstr>
      <vt:lpstr>Letzte Termine</vt:lpstr>
      <vt:lpstr>Hinweise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Mayr Heinz (IMMO - AT/Salzburg)</cp:lastModifiedBy>
  <dcterms:created xsi:type="dcterms:W3CDTF">2026-09-01T09:05:19Z</dcterms:created>
  <dcterms:modified xsi:type="dcterms:W3CDTF">2026-09-01T09:05:19Z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d67188-4396-4f49-b241-070cf408d0d1_Enabled">
    <vt:lpwstr>true</vt:lpwstr>
  </property>
  <property fmtid="{D5CDD505-2E9C-101B-9397-08002B2CF9AE}" pid="3" name="MSIP_Label_43d67188-4396-4f49-b241-070cf408d0d1_SetDate">
    <vt:lpwstr>2026-09-01T09:05:17Z</vt:lpwstr>
  </property>
  <property fmtid="{D5CDD505-2E9C-101B-9397-08002B2CF9AE}" pid="4" name="MSIP_Label_43d67188-4396-4f49-b241-070cf408d0d1_Method">
    <vt:lpwstr>Standard</vt:lpwstr>
  </property>
  <property fmtid="{D5CDD505-2E9C-101B-9397-08002B2CF9AE}" pid="5" name="MSIP_Label_43d67188-4396-4f49-b241-070cf408d0d1_Name">
    <vt:lpwstr>43d67188-4396-4f49-b241-070cf408d0d1</vt:lpwstr>
  </property>
  <property fmtid="{D5CDD505-2E9C-101B-9397-08002B2CF9AE}" pid="6" name="MSIP_Label_43d67188-4396-4f49-b241-070cf408d0d1_SiteId">
    <vt:lpwstr>0f6f68be-4ef2-465a-986b-eb9a250d9789</vt:lpwstr>
  </property>
  <property fmtid="{D5CDD505-2E9C-101B-9397-08002B2CF9AE}" pid="7" name="MSIP_Label_43d67188-4396-4f49-b241-070cf408d0d1_ActionId">
    <vt:lpwstr>94eebf2e-e686-49dd-823b-62b9a3444ee2</vt:lpwstr>
  </property>
  <property fmtid="{D5CDD505-2E9C-101B-9397-08002B2CF9AE}" pid="8" name="MSIP_Label_43d67188-4396-4f49-b241-070cf408d0d1_ContentBits">
    <vt:lpwstr>2</vt:lpwstr>
  </property>
  <property fmtid="{D5CDD505-2E9C-101B-9397-08002B2CF9AE}" pid="9" name="MSIP_Label_43d67188-4396-4f49-b241-070cf408d0d1_Tag">
    <vt:lpwstr>10, 3, 0, 1</vt:lpwstr>
  </property>
</Properties>
</file>