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vin\Desktop\"/>
    </mc:Choice>
  </mc:AlternateContent>
  <bookViews>
    <workbookView xWindow="0" yWindow="0" windowWidth="21600" windowHeight="9435"/>
  </bookViews>
  <sheets>
    <sheet name="Overall" sheetId="1" r:id="rId1"/>
    <sheet name="Rocket Challenge" sheetId="5" r:id="rId2"/>
    <sheet name="Satellite Challenge" sheetId="6" r:id="rId3"/>
  </sheets>
  <definedNames>
    <definedName name="_xlnm._FilterDatabase" localSheetId="0" hidden="1">Overall!$A$10:$O$43</definedName>
    <definedName name="_xlnm._FilterDatabase" localSheetId="1" hidden="1">'Rocket Challenge'!$A$25:$O$37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6" l="1"/>
  <c r="O20" i="6"/>
  <c r="O19" i="6"/>
  <c r="O18" i="6"/>
  <c r="O17" i="6"/>
  <c r="O13" i="6"/>
  <c r="O12" i="6"/>
  <c r="O41" i="5"/>
  <c r="O17" i="5"/>
  <c r="O16" i="5"/>
  <c r="O15" i="5"/>
  <c r="O14" i="5"/>
  <c r="O13" i="5"/>
  <c r="O12" i="5"/>
  <c r="O49" i="5"/>
  <c r="O48" i="5"/>
  <c r="O47" i="5"/>
  <c r="O46" i="5"/>
  <c r="O45" i="5"/>
  <c r="O37" i="5"/>
  <c r="O36" i="5"/>
  <c r="O35" i="5"/>
  <c r="O34" i="5"/>
  <c r="O33" i="5"/>
  <c r="O32" i="5"/>
  <c r="O31" i="5"/>
  <c r="O30" i="5"/>
  <c r="O29" i="5"/>
  <c r="O28" i="5"/>
  <c r="O27" i="5"/>
  <c r="O26" i="5"/>
  <c r="O16" i="1"/>
  <c r="O14" i="1"/>
  <c r="O12" i="1"/>
  <c r="O11" i="1"/>
  <c r="O38" i="1"/>
  <c r="O15" i="1"/>
  <c r="O41" i="1"/>
  <c r="O23" i="1"/>
  <c r="O37" i="1"/>
  <c r="O31" i="1"/>
  <c r="O28" i="1"/>
  <c r="O19" i="1"/>
  <c r="O36" i="1"/>
  <c r="O34" i="1"/>
  <c r="O18" i="1"/>
  <c r="O29" i="1"/>
  <c r="O17" i="1"/>
  <c r="O27" i="1"/>
  <c r="O39" i="1"/>
  <c r="O25" i="1"/>
  <c r="O20" i="1"/>
  <c r="O13" i="1"/>
  <c r="O30" i="1"/>
  <c r="O26" i="1"/>
  <c r="O24" i="1"/>
  <c r="O22" i="1"/>
  <c r="O42" i="1"/>
  <c r="O40" i="1"/>
  <c r="O43" i="1"/>
  <c r="O35" i="1"/>
  <c r="O33" i="1"/>
  <c r="O32" i="1"/>
  <c r="O21" i="1"/>
</calcChain>
</file>

<file path=xl/sharedStrings.xml><?xml version="1.0" encoding="utf-8"?>
<sst xmlns="http://schemas.openxmlformats.org/spreadsheetml/2006/main" count="612" uniqueCount="113">
  <si>
    <t>Team_ID</t>
  </si>
  <si>
    <t>Category</t>
  </si>
  <si>
    <t>College_or_University_Name</t>
  </si>
  <si>
    <t>Country</t>
  </si>
  <si>
    <t>Organization_Name</t>
  </si>
  <si>
    <t>Helena</t>
  </si>
  <si>
    <t>Beyond Rocket Design</t>
  </si>
  <si>
    <t>Brazil</t>
  </si>
  <si>
    <t>Student Team</t>
  </si>
  <si>
    <t>Mixed Team</t>
  </si>
  <si>
    <t>Supernova Rocketry UFJF</t>
  </si>
  <si>
    <t>Projeto Jupiter</t>
  </si>
  <si>
    <t>Kosmos Foguetemodelismo</t>
  </si>
  <si>
    <t>Amateur Team</t>
  </si>
  <si>
    <t>ITA Rocket Design</t>
  </si>
  <si>
    <t>Aurora</t>
  </si>
  <si>
    <t>Minerva Rockets UFRJ</t>
  </si>
  <si>
    <t>Federal University of Rio de Janeiro (UFRJ)</t>
  </si>
  <si>
    <t>Mission_Name</t>
  </si>
  <si>
    <t>Team_Type</t>
  </si>
  <si>
    <t>Argentina</t>
  </si>
  <si>
    <t>Progress Update (Total)</t>
  </si>
  <si>
    <t>Project Technical Report</t>
  </si>
  <si>
    <t>Design Implementation</t>
  </si>
  <si>
    <t>Bonuses</t>
  </si>
  <si>
    <t>Total Score</t>
  </si>
  <si>
    <r>
      <rPr>
        <b/>
        <sz val="26"/>
        <color indexed="8"/>
        <rFont val="Times New Roman"/>
        <family val="1"/>
      </rPr>
      <t>Latin American Space Challenge</t>
    </r>
    <r>
      <rPr>
        <b/>
        <sz val="20"/>
        <color indexed="8"/>
        <rFont val="Times New Roman"/>
        <family val="1"/>
      </rPr>
      <t xml:space="preserve">
</t>
    </r>
    <r>
      <rPr>
        <b/>
        <sz val="16"/>
        <color indexed="8"/>
        <rFont val="Times New Roman"/>
        <family val="1"/>
      </rPr>
      <t>2020 Official Results: Overall</t>
    </r>
  </si>
  <si>
    <t>Penalties</t>
  </si>
  <si>
    <t>Overall Perfomance</t>
  </si>
  <si>
    <t>0,00</t>
  </si>
  <si>
    <t>Minerva UFRJ</t>
  </si>
  <si>
    <t>KintiSpace</t>
  </si>
  <si>
    <t>Club de Inv. Univ. de Des. en Sist. Espaciales</t>
  </si>
  <si>
    <t>TOPUS Projetos Aeroespaciais</t>
  </si>
  <si>
    <t>Orion Aerospace Design</t>
  </si>
  <si>
    <t>Capital Rocket Team</t>
  </si>
  <si>
    <t>Equipe LUFFT</t>
  </si>
  <si>
    <t>RHMS</t>
  </si>
  <si>
    <t>Antares</t>
  </si>
  <si>
    <t>Apex Rocketry</t>
  </si>
  <si>
    <t>UIS Aeroespacial</t>
  </si>
  <si>
    <t>Potiguar Rocket Design</t>
  </si>
  <si>
    <t>GFIG - Grupo de Foguetes IFSC Gaspar</t>
  </si>
  <si>
    <t>CEB Rocket Design</t>
  </si>
  <si>
    <t>3Dx</t>
  </si>
  <si>
    <t>GESAM</t>
  </si>
  <si>
    <t>RocketWolf</t>
  </si>
  <si>
    <t>Peru</t>
  </si>
  <si>
    <t>Mexico</t>
  </si>
  <si>
    <t>Colombia</t>
  </si>
  <si>
    <t>Startup</t>
  </si>
  <si>
    <t>3 km - Solid Motors</t>
  </si>
  <si>
    <t>0.5 km - Solid Motors</t>
  </si>
  <si>
    <t>1 km - Hybrid/Liquid</t>
  </si>
  <si>
    <t>1 km - Solid Motors</t>
  </si>
  <si>
    <t>3 km - Hybrid/Liquid</t>
  </si>
  <si>
    <t>Aerozono Space Technologies</t>
  </si>
  <si>
    <t>Colibri</t>
  </si>
  <si>
    <t>UISCS20</t>
  </si>
  <si>
    <t>CapSat</t>
  </si>
  <si>
    <t>3Dx-1</t>
  </si>
  <si>
    <t>Pakal</t>
  </si>
  <si>
    <t>μBioSat</t>
  </si>
  <si>
    <t>Berretasat-1</t>
  </si>
  <si>
    <t>-</t>
  </si>
  <si>
    <t>PocketQube/CanSat</t>
  </si>
  <si>
    <t>CubeSat</t>
  </si>
  <si>
    <t>Challenge</t>
  </si>
  <si>
    <t>Rocket</t>
  </si>
  <si>
    <t>Satellite</t>
  </si>
  <si>
    <t>Huayra - P</t>
  </si>
  <si>
    <t>Cimarrón II</t>
  </si>
  <si>
    <t>Projeto Curupira</t>
  </si>
  <si>
    <t>M42 Rocket</t>
  </si>
  <si>
    <t>Daedalus II</t>
  </si>
  <si>
    <t>Karipuna</t>
  </si>
  <si>
    <t>UiaraY</t>
  </si>
  <si>
    <t>RD-X</t>
  </si>
  <si>
    <t>Anhangá</t>
  </si>
  <si>
    <t>Armação A-22</t>
  </si>
  <si>
    <t>Nebula</t>
  </si>
  <si>
    <t>Kamina</t>
  </si>
  <si>
    <t>Guane</t>
  </si>
  <si>
    <t>Europa</t>
  </si>
  <si>
    <t>Andrômeda 1</t>
  </si>
  <si>
    <t>Stan</t>
  </si>
  <si>
    <t>Pollen In Space</t>
  </si>
  <si>
    <t>Leão Dourado III</t>
  </si>
  <si>
    <t>Bellatrix</t>
  </si>
  <si>
    <t>Hórus</t>
  </si>
  <si>
    <t>Universidad Autonoma de Baja California (UABC)</t>
  </si>
  <si>
    <t>Federal University of Technology - Paraná (UTFPR)</t>
  </si>
  <si>
    <t>University of Brasília (UnB)</t>
  </si>
  <si>
    <t>Fluminense Federal University (UFF)</t>
  </si>
  <si>
    <t>State University of Campinas (UNICAMP)</t>
  </si>
  <si>
    <t>Federal University of Santa Catarina (UFSC)</t>
  </si>
  <si>
    <t>Itajubá Federal University (UNIFEI)</t>
  </si>
  <si>
    <t>Federal University of Rio Grande do Norte (UFRN)</t>
  </si>
  <si>
    <t>Federal Institute of Santa Catarina (IFSC)</t>
  </si>
  <si>
    <t>BIZU</t>
  </si>
  <si>
    <t>Beija-Flor-I</t>
  </si>
  <si>
    <t>Baptist Educational Center (CEB)</t>
  </si>
  <si>
    <t>Federal Center for Technological Education (CEFET)</t>
  </si>
  <si>
    <t>Aeronautics Institute of Technology (ITA)</t>
  </si>
  <si>
    <t>Universidad de Guadalajara (UdeG)​</t>
  </si>
  <si>
    <t>UDEG SPACE</t>
  </si>
  <si>
    <t>Industrial University of Santander (UIS)</t>
  </si>
  <si>
    <t>University of São Paulo (USP)</t>
  </si>
  <si>
    <t>Federal University of Juiz de Fora (UFJF)</t>
  </si>
  <si>
    <t>306,25</t>
  </si>
  <si>
    <t>387,50</t>
  </si>
  <si>
    <r>
      <rPr>
        <b/>
        <sz val="26"/>
        <color indexed="8"/>
        <rFont val="Times New Roman"/>
        <family val="1"/>
      </rPr>
      <t>Latin American Space Challenge</t>
    </r>
    <r>
      <rPr>
        <b/>
        <sz val="20"/>
        <color indexed="8"/>
        <rFont val="Times New Roman"/>
        <family val="1"/>
      </rPr>
      <t xml:space="preserve">
</t>
    </r>
    <r>
      <rPr>
        <b/>
        <sz val="16"/>
        <color indexed="8"/>
        <rFont val="Times New Roman"/>
        <family val="1"/>
      </rPr>
      <t>2020 Official Results: Rocket Challenge</t>
    </r>
  </si>
  <si>
    <r>
      <rPr>
        <b/>
        <sz val="26"/>
        <color indexed="8"/>
        <rFont val="Times New Roman"/>
        <family val="1"/>
      </rPr>
      <t>Latin American Space Challenge</t>
    </r>
    <r>
      <rPr>
        <b/>
        <sz val="20"/>
        <color indexed="8"/>
        <rFont val="Times New Roman"/>
        <family val="1"/>
      </rPr>
      <t xml:space="preserve">
</t>
    </r>
    <r>
      <rPr>
        <b/>
        <sz val="16"/>
        <color indexed="8"/>
        <rFont val="Times New Roman"/>
        <family val="1"/>
      </rPr>
      <t>2020 Official Results: Satellite Challenge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</si>
</sst>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color theme="1"/>
      <name val="Calibri"/>
      <family val="2"/>
      <scheme val="minor"/>
    </font>
    <font>
      <b/>
      <sz val="20"/>
      <color indexed="8"/>
      <name val="Times New Roman"/>
      <family val="1"/>
    </font>
    <font>
      <b/>
      <sz val="26"/>
      <color indexed="8"/>
      <name val="Times New Roman"/>
      <family val="1"/>
    </font>
    <font>
      <b/>
      <sz val="16"/>
      <color indexed="8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FF6D01"/>
        <bgColor indexed="64"/>
      </patternFill>
    </fill>
    <fill>
      <patternFill patternType="solid">
        <fgColor rgb="FF1155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3" borderId="6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2" fillId="3" borderId="11" xfId="0" applyFont="1" applyFill="1" applyBorder="1"/>
    <xf numFmtId="0" fontId="2" fillId="3" borderId="12" xfId="0" applyFont="1" applyFill="1" applyBorder="1"/>
    <xf numFmtId="0" fontId="6" fillId="0" borderId="9" xfId="0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/>
    </xf>
    <xf numFmtId="2" fontId="10" fillId="0" borderId="9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137833</xdr:colOff>
      <xdr:row>1</xdr:row>
      <xdr:rowOff>113952</xdr:rowOff>
    </xdr:from>
    <xdr:to>
      <xdr:col>1</xdr:col>
      <xdr:colOff>422328</xdr:colOff>
      <xdr:row>6</xdr:row>
      <xdr:rowOff>84682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xmlns="" id="{286F0D3E-6F85-4699-A0BA-05DBB26D3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7833" y="315658"/>
          <a:ext cx="923230" cy="923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649941</xdr:colOff>
      <xdr:row>1</xdr:row>
      <xdr:rowOff>104013</xdr:rowOff>
    </xdr:from>
    <xdr:to>
      <xdr:col>14</xdr:col>
      <xdr:colOff>535257</xdr:colOff>
      <xdr:row>6</xdr:row>
      <xdr:rowOff>78976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324BB15C-561E-4E5B-A658-A1F1C7B71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116735" y="305719"/>
          <a:ext cx="927463" cy="927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137833</xdr:colOff>
      <xdr:row>1</xdr:row>
      <xdr:rowOff>113952</xdr:rowOff>
    </xdr:from>
    <xdr:to>
      <xdr:col>1</xdr:col>
      <xdr:colOff>422328</xdr:colOff>
      <xdr:row>6</xdr:row>
      <xdr:rowOff>84682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xmlns="" id="{286F0D3E-6F85-4699-A0BA-05DBB26D3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7833" y="313977"/>
          <a:ext cx="922670" cy="923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649941</xdr:colOff>
      <xdr:row>1</xdr:row>
      <xdr:rowOff>104013</xdr:rowOff>
    </xdr:from>
    <xdr:to>
      <xdr:col>14</xdr:col>
      <xdr:colOff>535257</xdr:colOff>
      <xdr:row>6</xdr:row>
      <xdr:rowOff>78976</xdr:rowOff>
    </xdr:to>
    <xdr:pic>
      <xdr:nvPicPr>
        <xdr:cNvPr id="3" name="Imagem 6">
          <a:extLst>
            <a:ext uri="{FF2B5EF4-FFF2-40B4-BE49-F238E27FC236}">
              <a16:creationId xmlns:a16="http://schemas.microsoft.com/office/drawing/2014/main" xmlns="" id="{324BB15C-561E-4E5B-A658-A1F1C7B71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889941" y="304038"/>
          <a:ext cx="923541" cy="927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137833</xdr:colOff>
      <xdr:row>1</xdr:row>
      <xdr:rowOff>113952</xdr:rowOff>
    </xdr:from>
    <xdr:to>
      <xdr:col>1</xdr:col>
      <xdr:colOff>422328</xdr:colOff>
      <xdr:row>6</xdr:row>
      <xdr:rowOff>84682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xmlns="" id="{286F0D3E-6F85-4699-A0BA-05DBB26D3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7833" y="313977"/>
          <a:ext cx="922670" cy="923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649941</xdr:colOff>
      <xdr:row>1</xdr:row>
      <xdr:rowOff>104013</xdr:rowOff>
    </xdr:from>
    <xdr:to>
      <xdr:col>14</xdr:col>
      <xdr:colOff>535257</xdr:colOff>
      <xdr:row>6</xdr:row>
      <xdr:rowOff>78976</xdr:rowOff>
    </xdr:to>
    <xdr:pic>
      <xdr:nvPicPr>
        <xdr:cNvPr id="3" name="Imagem 6">
          <a:extLst>
            <a:ext uri="{FF2B5EF4-FFF2-40B4-BE49-F238E27FC236}">
              <a16:creationId xmlns:a16="http://schemas.microsoft.com/office/drawing/2014/main" xmlns="" id="{324BB15C-561E-4E5B-A658-A1F1C7B71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889941" y="304038"/>
          <a:ext cx="923541" cy="927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showGridLines="0" tabSelected="1" zoomScale="85" zoomScaleNormal="85" workbookViewId="0">
      <selection activeCell="C36" sqref="C36"/>
    </sheetView>
  </sheetViews>
  <sheetFormatPr defaultRowHeight="15" x14ac:dyDescent="0.25"/>
  <cols>
    <col min="1" max="2" width="9.5703125" customWidth="1"/>
    <col min="3" max="3" width="18" bestFit="1" customWidth="1"/>
    <col min="4" max="4" width="8.7109375" bestFit="1" customWidth="1"/>
    <col min="5" max="5" width="12.140625" bestFit="1" customWidth="1"/>
    <col min="6" max="6" width="14.28515625" customWidth="1"/>
    <col min="7" max="7" width="36.5703125" bestFit="1" customWidth="1"/>
    <col min="8" max="8" width="41.85546875" bestFit="1" customWidth="1"/>
    <col min="9" max="15" width="15.5703125" customWidth="1"/>
  </cols>
  <sheetData>
    <row r="1" spans="1:15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6"/>
    </row>
    <row r="2" spans="1:15" ht="15" customHeight="1" x14ac:dyDescent="0.25">
      <c r="A2" s="27" t="s">
        <v>26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5"/>
    </row>
    <row r="3" spans="1:15" ht="15" customHeight="1" x14ac:dyDescent="0.25">
      <c r="A3" s="2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6"/>
    </row>
    <row r="4" spans="1:15" ht="15" customHeight="1" x14ac:dyDescent="0.25">
      <c r="A4" s="2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6"/>
    </row>
    <row r="5" spans="1:15" ht="15" customHeight="1" x14ac:dyDescent="0.25">
      <c r="A5" s="2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6"/>
    </row>
    <row r="6" spans="1:15" ht="15" customHeight="1" x14ac:dyDescent="0.25">
      <c r="A6" s="2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26"/>
    </row>
    <row r="7" spans="1:15" ht="15" customHeight="1" x14ac:dyDescent="0.25">
      <c r="A7" s="2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6"/>
    </row>
    <row r="8" spans="1:15" ht="15" customHeight="1" x14ac:dyDescent="0.25">
      <c r="A8" s="3"/>
      <c r="B8" s="4"/>
      <c r="C8" s="4"/>
      <c r="D8" s="4"/>
      <c r="E8" s="4"/>
      <c r="F8" s="4"/>
      <c r="G8" s="4"/>
      <c r="H8" s="15"/>
      <c r="I8" s="15"/>
      <c r="J8" s="15"/>
      <c r="K8" s="15"/>
      <c r="L8" s="15"/>
      <c r="M8" s="15"/>
      <c r="N8" s="15"/>
      <c r="O8" s="16"/>
    </row>
    <row r="9" spans="1:15" ht="3" customHeight="1" x14ac:dyDescent="0.25"/>
    <row r="10" spans="1:15" ht="25.5" x14ac:dyDescent="0.25">
      <c r="A10" s="5" t="s">
        <v>0</v>
      </c>
      <c r="B10" s="5" t="s">
        <v>67</v>
      </c>
      <c r="C10" s="5" t="s">
        <v>1</v>
      </c>
      <c r="D10" s="5" t="s">
        <v>3</v>
      </c>
      <c r="E10" s="5" t="s">
        <v>19</v>
      </c>
      <c r="F10" s="5" t="s">
        <v>18</v>
      </c>
      <c r="G10" s="5" t="s">
        <v>4</v>
      </c>
      <c r="H10" s="8" t="s">
        <v>2</v>
      </c>
      <c r="I10" s="9" t="s">
        <v>21</v>
      </c>
      <c r="J10" s="10" t="s">
        <v>22</v>
      </c>
      <c r="K10" s="11" t="s">
        <v>23</v>
      </c>
      <c r="L10" s="12" t="s">
        <v>28</v>
      </c>
      <c r="M10" s="20" t="s">
        <v>27</v>
      </c>
      <c r="N10" s="13" t="s">
        <v>24</v>
      </c>
      <c r="O10" s="14" t="s">
        <v>25</v>
      </c>
    </row>
    <row r="11" spans="1:15" ht="15" customHeight="1" x14ac:dyDescent="0.25">
      <c r="A11" s="6">
        <v>17</v>
      </c>
      <c r="B11" s="6" t="s">
        <v>68</v>
      </c>
      <c r="C11" s="7" t="s">
        <v>55</v>
      </c>
      <c r="D11" s="7" t="s">
        <v>7</v>
      </c>
      <c r="E11" s="23" t="s">
        <v>8</v>
      </c>
      <c r="F11" s="23" t="s">
        <v>83</v>
      </c>
      <c r="G11" s="7" t="s">
        <v>11</v>
      </c>
      <c r="H11" s="7" t="s">
        <v>107</v>
      </c>
      <c r="I11" s="21">
        <v>60</v>
      </c>
      <c r="J11" s="21">
        <v>165</v>
      </c>
      <c r="K11" s="21">
        <v>240</v>
      </c>
      <c r="L11" s="21">
        <v>418.75</v>
      </c>
      <c r="M11" s="21">
        <v>0</v>
      </c>
      <c r="N11" s="21">
        <v>50</v>
      </c>
      <c r="O11" s="22">
        <f>SUM(I11:N11)</f>
        <v>933.75</v>
      </c>
    </row>
    <row r="12" spans="1:15" ht="15" customHeight="1" x14ac:dyDescent="0.25">
      <c r="A12" s="6">
        <v>6</v>
      </c>
      <c r="B12" s="6" t="s">
        <v>68</v>
      </c>
      <c r="C12" s="7" t="s">
        <v>54</v>
      </c>
      <c r="D12" s="7" t="s">
        <v>7</v>
      </c>
      <c r="E12" s="23" t="s">
        <v>13</v>
      </c>
      <c r="F12" s="23" t="s">
        <v>100</v>
      </c>
      <c r="G12" s="7" t="s">
        <v>99</v>
      </c>
      <c r="H12" s="7" t="s">
        <v>64</v>
      </c>
      <c r="I12" s="21">
        <v>60</v>
      </c>
      <c r="J12" s="21">
        <v>200</v>
      </c>
      <c r="K12" s="21">
        <v>216</v>
      </c>
      <c r="L12" s="21">
        <v>381.25</v>
      </c>
      <c r="M12" s="21">
        <v>0</v>
      </c>
      <c r="N12" s="21">
        <v>50</v>
      </c>
      <c r="O12" s="22">
        <f>SUM(I12:N12)</f>
        <v>907.25</v>
      </c>
    </row>
    <row r="13" spans="1:15" ht="15" customHeight="1" x14ac:dyDescent="0.25">
      <c r="A13" s="6">
        <v>14</v>
      </c>
      <c r="B13" s="6" t="s">
        <v>68</v>
      </c>
      <c r="C13" s="7" t="s">
        <v>54</v>
      </c>
      <c r="D13" s="7" t="s">
        <v>7</v>
      </c>
      <c r="E13" s="23" t="s">
        <v>8</v>
      </c>
      <c r="F13" s="23" t="s">
        <v>81</v>
      </c>
      <c r="G13" s="7" t="s">
        <v>33</v>
      </c>
      <c r="H13" s="7" t="s">
        <v>107</v>
      </c>
      <c r="I13" s="21">
        <v>60</v>
      </c>
      <c r="J13" s="21">
        <v>155</v>
      </c>
      <c r="K13" s="21">
        <v>216</v>
      </c>
      <c r="L13" s="21">
        <v>406.25</v>
      </c>
      <c r="M13" s="21">
        <v>0</v>
      </c>
      <c r="N13" s="21">
        <v>50</v>
      </c>
      <c r="O13" s="22">
        <f>SUM(I13:N13)</f>
        <v>887.25</v>
      </c>
    </row>
    <row r="14" spans="1:15" ht="15" customHeight="1" x14ac:dyDescent="0.25">
      <c r="A14" s="6">
        <v>12</v>
      </c>
      <c r="B14" s="6" t="s">
        <v>68</v>
      </c>
      <c r="C14" s="7" t="s">
        <v>54</v>
      </c>
      <c r="D14" s="7" t="s">
        <v>7</v>
      </c>
      <c r="E14" s="23" t="s">
        <v>8</v>
      </c>
      <c r="F14" s="23" t="s">
        <v>79</v>
      </c>
      <c r="G14" s="7" t="s">
        <v>39</v>
      </c>
      <c r="H14" s="7" t="s">
        <v>95</v>
      </c>
      <c r="I14" s="21">
        <v>60</v>
      </c>
      <c r="J14" s="21">
        <v>155</v>
      </c>
      <c r="K14" s="21">
        <v>180</v>
      </c>
      <c r="L14" s="21">
        <v>406.25</v>
      </c>
      <c r="M14" s="21">
        <v>0</v>
      </c>
      <c r="N14" s="21">
        <v>50</v>
      </c>
      <c r="O14" s="22">
        <f>SUM(I14:N14)</f>
        <v>851.25</v>
      </c>
    </row>
    <row r="15" spans="1:15" x14ac:dyDescent="0.25">
      <c r="A15" s="6">
        <v>37</v>
      </c>
      <c r="B15" s="6" t="s">
        <v>69</v>
      </c>
      <c r="C15" s="7" t="s">
        <v>65</v>
      </c>
      <c r="D15" s="7" t="s">
        <v>20</v>
      </c>
      <c r="E15" s="23" t="s">
        <v>9</v>
      </c>
      <c r="F15" s="23" t="s">
        <v>63</v>
      </c>
      <c r="G15" s="7" t="s">
        <v>56</v>
      </c>
      <c r="H15" s="7" t="s">
        <v>64</v>
      </c>
      <c r="I15" s="21">
        <v>60</v>
      </c>
      <c r="J15" s="21">
        <v>110</v>
      </c>
      <c r="K15" s="21">
        <v>120</v>
      </c>
      <c r="L15" s="21">
        <v>510</v>
      </c>
      <c r="M15" s="21">
        <v>0</v>
      </c>
      <c r="N15" s="21">
        <v>50</v>
      </c>
      <c r="O15" s="22">
        <f>SUM(I15:N15)</f>
        <v>850</v>
      </c>
    </row>
    <row r="16" spans="1:15" x14ac:dyDescent="0.25">
      <c r="A16" s="6">
        <v>10</v>
      </c>
      <c r="B16" s="6" t="s">
        <v>68</v>
      </c>
      <c r="C16" s="7" t="s">
        <v>51</v>
      </c>
      <c r="D16" s="7" t="s">
        <v>7</v>
      </c>
      <c r="E16" s="23" t="s">
        <v>8</v>
      </c>
      <c r="F16" s="23" t="s">
        <v>77</v>
      </c>
      <c r="G16" s="7" t="s">
        <v>14</v>
      </c>
      <c r="H16" s="7" t="s">
        <v>103</v>
      </c>
      <c r="I16" s="21">
        <v>60</v>
      </c>
      <c r="J16" s="21">
        <v>165</v>
      </c>
      <c r="K16" s="21">
        <v>204</v>
      </c>
      <c r="L16" s="21">
        <v>418.75</v>
      </c>
      <c r="M16" s="21">
        <v>0</v>
      </c>
      <c r="N16" s="21">
        <v>0</v>
      </c>
      <c r="O16" s="22">
        <f>SUM(I16:N16)</f>
        <v>847.75</v>
      </c>
    </row>
    <row r="17" spans="1:15" x14ac:dyDescent="0.25">
      <c r="A17" s="6">
        <v>7</v>
      </c>
      <c r="B17" s="6" t="s">
        <v>68</v>
      </c>
      <c r="C17" s="7" t="s">
        <v>53</v>
      </c>
      <c r="D17" s="7" t="s">
        <v>7</v>
      </c>
      <c r="E17" s="23" t="s">
        <v>8</v>
      </c>
      <c r="F17" s="23" t="s">
        <v>74</v>
      </c>
      <c r="G17" s="7" t="s">
        <v>35</v>
      </c>
      <c r="H17" s="7" t="s">
        <v>92</v>
      </c>
      <c r="I17" s="21">
        <v>60</v>
      </c>
      <c r="J17" s="21">
        <v>165</v>
      </c>
      <c r="K17" s="21">
        <v>180</v>
      </c>
      <c r="L17" s="21">
        <v>375</v>
      </c>
      <c r="M17" s="21">
        <v>0</v>
      </c>
      <c r="N17" s="21">
        <v>50</v>
      </c>
      <c r="O17" s="22">
        <f>SUM(I17:N17)</f>
        <v>830</v>
      </c>
    </row>
    <row r="18" spans="1:15" x14ac:dyDescent="0.25">
      <c r="A18" s="6">
        <v>4</v>
      </c>
      <c r="B18" s="6" t="s">
        <v>68</v>
      </c>
      <c r="C18" s="7" t="s">
        <v>52</v>
      </c>
      <c r="D18" s="7" t="s">
        <v>7</v>
      </c>
      <c r="E18" s="23" t="s">
        <v>8</v>
      </c>
      <c r="F18" s="23" t="s">
        <v>72</v>
      </c>
      <c r="G18" s="7" t="s">
        <v>33</v>
      </c>
      <c r="H18" s="7" t="s">
        <v>107</v>
      </c>
      <c r="I18" s="21">
        <v>60</v>
      </c>
      <c r="J18" s="21">
        <v>155</v>
      </c>
      <c r="K18" s="21">
        <v>156</v>
      </c>
      <c r="L18" s="21">
        <v>337.5</v>
      </c>
      <c r="M18" s="21">
        <v>0</v>
      </c>
      <c r="N18" s="21">
        <v>50</v>
      </c>
      <c r="O18" s="22">
        <f>SUM(I18:N18)</f>
        <v>758.5</v>
      </c>
    </row>
    <row r="19" spans="1:15" x14ac:dyDescent="0.25">
      <c r="A19" s="6">
        <v>1</v>
      </c>
      <c r="B19" s="6" t="s">
        <v>68</v>
      </c>
      <c r="C19" s="7" t="s">
        <v>51</v>
      </c>
      <c r="D19" s="7" t="s">
        <v>7</v>
      </c>
      <c r="E19" s="23" t="s">
        <v>8</v>
      </c>
      <c r="F19" s="23" t="s">
        <v>15</v>
      </c>
      <c r="G19" s="7" t="s">
        <v>30</v>
      </c>
      <c r="H19" s="7" t="s">
        <v>17</v>
      </c>
      <c r="I19" s="21">
        <v>60</v>
      </c>
      <c r="J19" s="21">
        <v>155</v>
      </c>
      <c r="K19" s="21">
        <v>180</v>
      </c>
      <c r="L19" s="21">
        <v>362.5</v>
      </c>
      <c r="M19" s="21">
        <v>0</v>
      </c>
      <c r="N19" s="21">
        <v>0</v>
      </c>
      <c r="O19" s="22">
        <f>SUM(I19:N19)</f>
        <v>757.5</v>
      </c>
    </row>
    <row r="20" spans="1:15" x14ac:dyDescent="0.25">
      <c r="A20" s="6">
        <v>13</v>
      </c>
      <c r="B20" s="6" t="s">
        <v>68</v>
      </c>
      <c r="C20" s="7" t="s">
        <v>54</v>
      </c>
      <c r="D20" s="7" t="s">
        <v>7</v>
      </c>
      <c r="E20" s="23" t="s">
        <v>8</v>
      </c>
      <c r="F20" s="23" t="s">
        <v>80</v>
      </c>
      <c r="G20" s="7" t="s">
        <v>12</v>
      </c>
      <c r="H20" s="7" t="s">
        <v>95</v>
      </c>
      <c r="I20" s="21">
        <v>60</v>
      </c>
      <c r="J20" s="21">
        <v>110</v>
      </c>
      <c r="K20" s="21">
        <v>144</v>
      </c>
      <c r="L20" s="21">
        <v>362.5</v>
      </c>
      <c r="M20" s="21">
        <v>0</v>
      </c>
      <c r="N20" s="21">
        <v>50</v>
      </c>
      <c r="O20" s="22">
        <f>SUM(I20:N20)</f>
        <v>726.5</v>
      </c>
    </row>
    <row r="21" spans="1:15" x14ac:dyDescent="0.25">
      <c r="A21" s="6">
        <v>26</v>
      </c>
      <c r="B21" s="6" t="s">
        <v>68</v>
      </c>
      <c r="C21" s="7" t="s">
        <v>55</v>
      </c>
      <c r="D21" s="7" t="s">
        <v>7</v>
      </c>
      <c r="E21" s="23" t="s">
        <v>8</v>
      </c>
      <c r="F21" s="23" t="s">
        <v>15</v>
      </c>
      <c r="G21" s="7" t="s">
        <v>30</v>
      </c>
      <c r="H21" s="7" t="s">
        <v>17</v>
      </c>
      <c r="I21" s="21">
        <v>60</v>
      </c>
      <c r="J21" s="21">
        <v>120</v>
      </c>
      <c r="K21" s="21">
        <v>180</v>
      </c>
      <c r="L21" s="21">
        <v>362.5</v>
      </c>
      <c r="M21" s="21">
        <v>0</v>
      </c>
      <c r="N21" s="21">
        <v>0</v>
      </c>
      <c r="O21" s="22">
        <f>SUM(I21:N21)</f>
        <v>722.5</v>
      </c>
    </row>
    <row r="22" spans="1:15" x14ac:dyDescent="0.25">
      <c r="A22" s="6">
        <v>19</v>
      </c>
      <c r="B22" s="6" t="s">
        <v>68</v>
      </c>
      <c r="C22" s="7" t="s">
        <v>54</v>
      </c>
      <c r="D22" s="7" t="s">
        <v>7</v>
      </c>
      <c r="E22" s="23" t="s">
        <v>8</v>
      </c>
      <c r="F22" s="23" t="s">
        <v>85</v>
      </c>
      <c r="G22" s="7" t="s">
        <v>10</v>
      </c>
      <c r="H22" s="7" t="s">
        <v>108</v>
      </c>
      <c r="I22" s="21">
        <v>60</v>
      </c>
      <c r="J22" s="21">
        <v>120</v>
      </c>
      <c r="K22" s="21">
        <v>120</v>
      </c>
      <c r="L22" s="21">
        <v>337.5</v>
      </c>
      <c r="M22" s="21">
        <v>0</v>
      </c>
      <c r="N22" s="21">
        <v>50</v>
      </c>
      <c r="O22" s="22">
        <f>SUM(I22:N22)</f>
        <v>687.5</v>
      </c>
    </row>
    <row r="23" spans="1:15" x14ac:dyDescent="0.25">
      <c r="A23" s="6">
        <v>36</v>
      </c>
      <c r="B23" s="6" t="s">
        <v>69</v>
      </c>
      <c r="C23" s="7" t="s">
        <v>66</v>
      </c>
      <c r="D23" s="7" t="s">
        <v>7</v>
      </c>
      <c r="E23" s="23" t="s">
        <v>8</v>
      </c>
      <c r="F23" s="23" t="s">
        <v>62</v>
      </c>
      <c r="G23" s="7" t="s">
        <v>16</v>
      </c>
      <c r="H23" s="7" t="s">
        <v>17</v>
      </c>
      <c r="I23" s="21">
        <v>37</v>
      </c>
      <c r="J23" s="21">
        <v>0</v>
      </c>
      <c r="K23" s="21">
        <v>36</v>
      </c>
      <c r="L23" s="21">
        <v>564</v>
      </c>
      <c r="M23" s="21">
        <v>-20</v>
      </c>
      <c r="N23" s="21">
        <v>50</v>
      </c>
      <c r="O23" s="22">
        <f>SUM(I23:N23)</f>
        <v>667</v>
      </c>
    </row>
    <row r="24" spans="1:15" x14ac:dyDescent="0.25">
      <c r="A24" s="6">
        <v>18</v>
      </c>
      <c r="B24" s="6" t="s">
        <v>68</v>
      </c>
      <c r="C24" s="7" t="s">
        <v>54</v>
      </c>
      <c r="D24" s="7" t="s">
        <v>7</v>
      </c>
      <c r="E24" s="23" t="s">
        <v>8</v>
      </c>
      <c r="F24" s="23" t="s">
        <v>84</v>
      </c>
      <c r="G24" s="7" t="s">
        <v>41</v>
      </c>
      <c r="H24" s="7" t="s">
        <v>97</v>
      </c>
      <c r="I24" s="21">
        <v>53</v>
      </c>
      <c r="J24" s="21">
        <v>110</v>
      </c>
      <c r="K24" s="21">
        <v>120</v>
      </c>
      <c r="L24" s="21">
        <v>337.75</v>
      </c>
      <c r="M24" s="21">
        <v>0</v>
      </c>
      <c r="N24" s="21">
        <v>0</v>
      </c>
      <c r="O24" s="22">
        <f>SUM(I24:N24)</f>
        <v>620.75</v>
      </c>
    </row>
    <row r="25" spans="1:15" x14ac:dyDescent="0.25">
      <c r="A25" s="6">
        <v>11</v>
      </c>
      <c r="B25" s="6" t="s">
        <v>68</v>
      </c>
      <c r="C25" s="7" t="s">
        <v>52</v>
      </c>
      <c r="D25" s="7" t="s">
        <v>7</v>
      </c>
      <c r="E25" s="23" t="s">
        <v>8</v>
      </c>
      <c r="F25" s="23" t="s">
        <v>78</v>
      </c>
      <c r="G25" s="7" t="s">
        <v>38</v>
      </c>
      <c r="H25" s="7" t="s">
        <v>94</v>
      </c>
      <c r="I25" s="21">
        <v>60</v>
      </c>
      <c r="J25" s="21">
        <v>110</v>
      </c>
      <c r="K25" s="21">
        <v>144</v>
      </c>
      <c r="L25" s="21">
        <v>250</v>
      </c>
      <c r="M25" s="21">
        <v>0</v>
      </c>
      <c r="N25" s="21">
        <v>50</v>
      </c>
      <c r="O25" s="22">
        <f>SUM(I25:N25)</f>
        <v>614</v>
      </c>
    </row>
    <row r="26" spans="1:15" x14ac:dyDescent="0.25">
      <c r="A26" s="6">
        <v>16</v>
      </c>
      <c r="B26" s="6" t="s">
        <v>68</v>
      </c>
      <c r="C26" s="7" t="s">
        <v>54</v>
      </c>
      <c r="D26" s="7" t="s">
        <v>7</v>
      </c>
      <c r="E26" s="23" t="s">
        <v>8</v>
      </c>
      <c r="F26" s="23" t="s">
        <v>5</v>
      </c>
      <c r="G26" s="7" t="s">
        <v>6</v>
      </c>
      <c r="H26" s="7" t="s">
        <v>96</v>
      </c>
      <c r="I26" s="21">
        <v>53</v>
      </c>
      <c r="J26" s="21">
        <v>110</v>
      </c>
      <c r="K26" s="21">
        <v>0</v>
      </c>
      <c r="L26" s="21">
        <v>337.75</v>
      </c>
      <c r="M26" s="21">
        <v>0</v>
      </c>
      <c r="N26" s="21">
        <v>50</v>
      </c>
      <c r="O26" s="22">
        <f>SUM(I26:N26)</f>
        <v>550.75</v>
      </c>
    </row>
    <row r="27" spans="1:15" x14ac:dyDescent="0.25">
      <c r="A27" s="6">
        <v>8</v>
      </c>
      <c r="B27" s="6" t="s">
        <v>68</v>
      </c>
      <c r="C27" s="7" t="s">
        <v>54</v>
      </c>
      <c r="D27" s="7" t="s">
        <v>7</v>
      </c>
      <c r="E27" s="23" t="s">
        <v>8</v>
      </c>
      <c r="F27" s="23" t="s">
        <v>75</v>
      </c>
      <c r="G27" s="7" t="s">
        <v>36</v>
      </c>
      <c r="H27" s="7" t="s">
        <v>93</v>
      </c>
      <c r="I27" s="21">
        <v>40</v>
      </c>
      <c r="J27" s="21">
        <v>110</v>
      </c>
      <c r="K27" s="21">
        <v>120</v>
      </c>
      <c r="L27" s="21">
        <v>225</v>
      </c>
      <c r="M27" s="21">
        <v>0</v>
      </c>
      <c r="N27" s="21">
        <v>50</v>
      </c>
      <c r="O27" s="22">
        <f>SUM(I27:N27)</f>
        <v>545</v>
      </c>
    </row>
    <row r="28" spans="1:15" x14ac:dyDescent="0.25">
      <c r="A28" s="6">
        <v>32</v>
      </c>
      <c r="B28" s="6" t="s">
        <v>69</v>
      </c>
      <c r="C28" s="7" t="s">
        <v>65</v>
      </c>
      <c r="D28" s="7" t="s">
        <v>49</v>
      </c>
      <c r="E28" s="23" t="s">
        <v>8</v>
      </c>
      <c r="F28" s="23" t="s">
        <v>58</v>
      </c>
      <c r="G28" s="7" t="s">
        <v>40</v>
      </c>
      <c r="H28" s="7" t="s">
        <v>106</v>
      </c>
      <c r="I28" s="21">
        <v>60</v>
      </c>
      <c r="J28" s="21">
        <v>145</v>
      </c>
      <c r="K28" s="21">
        <v>204</v>
      </c>
      <c r="L28" s="21" t="s">
        <v>110</v>
      </c>
      <c r="M28" s="21">
        <v>0</v>
      </c>
      <c r="N28" s="21">
        <v>50</v>
      </c>
      <c r="O28" s="22">
        <f>SUM(I28:N28)</f>
        <v>459</v>
      </c>
    </row>
    <row r="29" spans="1:15" x14ac:dyDescent="0.25">
      <c r="A29" s="6">
        <v>5</v>
      </c>
      <c r="B29" s="6" t="s">
        <v>68</v>
      </c>
      <c r="C29" s="7" t="s">
        <v>52</v>
      </c>
      <c r="D29" s="7" t="s">
        <v>7</v>
      </c>
      <c r="E29" s="23" t="s">
        <v>8</v>
      </c>
      <c r="F29" s="23" t="s">
        <v>73</v>
      </c>
      <c r="G29" s="7" t="s">
        <v>34</v>
      </c>
      <c r="H29" s="7" t="s">
        <v>91</v>
      </c>
      <c r="I29" s="21">
        <v>60</v>
      </c>
      <c r="J29" s="21">
        <v>110</v>
      </c>
      <c r="K29" s="21">
        <v>144</v>
      </c>
      <c r="L29" s="21" t="s">
        <v>29</v>
      </c>
      <c r="M29" s="21">
        <v>0</v>
      </c>
      <c r="N29" s="21">
        <v>50</v>
      </c>
      <c r="O29" s="22">
        <f>SUM(I29:N29)</f>
        <v>364</v>
      </c>
    </row>
    <row r="30" spans="1:15" x14ac:dyDescent="0.25">
      <c r="A30" s="6">
        <v>15</v>
      </c>
      <c r="B30" s="6" t="s">
        <v>68</v>
      </c>
      <c r="C30" s="7" t="s">
        <v>54</v>
      </c>
      <c r="D30" s="7" t="s">
        <v>49</v>
      </c>
      <c r="E30" s="23" t="s">
        <v>8</v>
      </c>
      <c r="F30" s="23" t="s">
        <v>82</v>
      </c>
      <c r="G30" s="7" t="s">
        <v>40</v>
      </c>
      <c r="H30" s="7" t="s">
        <v>106</v>
      </c>
      <c r="I30" s="21">
        <v>60</v>
      </c>
      <c r="J30" s="21">
        <v>110</v>
      </c>
      <c r="K30" s="21">
        <v>144</v>
      </c>
      <c r="L30" s="21" t="s">
        <v>29</v>
      </c>
      <c r="M30" s="21">
        <v>0</v>
      </c>
      <c r="N30" s="21">
        <v>50</v>
      </c>
      <c r="O30" s="22">
        <f>SUM(I30:N30)</f>
        <v>364</v>
      </c>
    </row>
    <row r="31" spans="1:15" x14ac:dyDescent="0.25">
      <c r="A31" s="6">
        <v>35</v>
      </c>
      <c r="B31" s="6" t="s">
        <v>69</v>
      </c>
      <c r="C31" s="7" t="s">
        <v>65</v>
      </c>
      <c r="D31" s="7" t="s">
        <v>48</v>
      </c>
      <c r="E31" s="23" t="s">
        <v>8</v>
      </c>
      <c r="F31" s="23" t="s">
        <v>61</v>
      </c>
      <c r="G31" s="7" t="s">
        <v>105</v>
      </c>
      <c r="H31" s="7" t="s">
        <v>104</v>
      </c>
      <c r="I31" s="21">
        <v>60</v>
      </c>
      <c r="J31" s="21">
        <v>145</v>
      </c>
      <c r="K31" s="21">
        <v>156</v>
      </c>
      <c r="L31" s="21" t="s">
        <v>109</v>
      </c>
      <c r="M31" s="21">
        <v>0</v>
      </c>
      <c r="N31" s="21">
        <v>0</v>
      </c>
      <c r="O31" s="22">
        <f>SUM(I31:N31)</f>
        <v>361</v>
      </c>
    </row>
    <row r="32" spans="1:15" x14ac:dyDescent="0.25">
      <c r="A32" s="6">
        <v>25</v>
      </c>
      <c r="B32" s="6" t="s">
        <v>68</v>
      </c>
      <c r="C32" s="7" t="s">
        <v>51</v>
      </c>
      <c r="D32" s="7" t="s">
        <v>7</v>
      </c>
      <c r="E32" s="23" t="s">
        <v>8</v>
      </c>
      <c r="F32" s="23" t="s">
        <v>89</v>
      </c>
      <c r="G32" s="7" t="s">
        <v>46</v>
      </c>
      <c r="H32" s="7" t="s">
        <v>102</v>
      </c>
      <c r="I32" s="21">
        <v>60</v>
      </c>
      <c r="J32" s="21">
        <v>110</v>
      </c>
      <c r="K32" s="21">
        <v>144</v>
      </c>
      <c r="L32" s="21">
        <v>0</v>
      </c>
      <c r="M32" s="21">
        <v>0</v>
      </c>
      <c r="N32" s="21">
        <v>0</v>
      </c>
      <c r="O32" s="22">
        <f>SUM(I32:N32)</f>
        <v>314</v>
      </c>
    </row>
    <row r="33" spans="1:15" x14ac:dyDescent="0.25">
      <c r="A33" s="6">
        <v>24</v>
      </c>
      <c r="B33" s="6" t="s">
        <v>68</v>
      </c>
      <c r="C33" s="7" t="s">
        <v>52</v>
      </c>
      <c r="D33" s="7" t="s">
        <v>7</v>
      </c>
      <c r="E33" s="23" t="s">
        <v>8</v>
      </c>
      <c r="F33" s="23" t="s">
        <v>88</v>
      </c>
      <c r="G33" s="7" t="s">
        <v>45</v>
      </c>
      <c r="H33" s="7" t="s">
        <v>17</v>
      </c>
      <c r="I33" s="21">
        <v>60</v>
      </c>
      <c r="J33" s="21">
        <v>110</v>
      </c>
      <c r="K33" s="21">
        <v>84</v>
      </c>
      <c r="L33" s="21">
        <v>0</v>
      </c>
      <c r="M33" s="21">
        <v>0</v>
      </c>
      <c r="N33" s="21">
        <v>50</v>
      </c>
      <c r="O33" s="22">
        <f>SUM(I33:N33)</f>
        <v>304</v>
      </c>
    </row>
    <row r="34" spans="1:15" x14ac:dyDescent="0.25">
      <c r="A34" s="6">
        <v>3</v>
      </c>
      <c r="B34" s="6" t="s">
        <v>68</v>
      </c>
      <c r="C34" s="7" t="s">
        <v>51</v>
      </c>
      <c r="D34" s="7" t="s">
        <v>48</v>
      </c>
      <c r="E34" s="23" t="s">
        <v>8</v>
      </c>
      <c r="F34" s="23" t="s">
        <v>71</v>
      </c>
      <c r="G34" s="7" t="s">
        <v>32</v>
      </c>
      <c r="H34" s="7" t="s">
        <v>90</v>
      </c>
      <c r="I34" s="21">
        <v>60</v>
      </c>
      <c r="J34" s="21">
        <v>110</v>
      </c>
      <c r="K34" s="21">
        <v>120</v>
      </c>
      <c r="L34" s="21">
        <v>0</v>
      </c>
      <c r="M34" s="21">
        <v>0</v>
      </c>
      <c r="N34" s="21">
        <v>0</v>
      </c>
      <c r="O34" s="22">
        <f>SUM(I34:N34)</f>
        <v>290</v>
      </c>
    </row>
    <row r="35" spans="1:15" x14ac:dyDescent="0.25">
      <c r="A35" s="6">
        <v>23</v>
      </c>
      <c r="B35" s="6" t="s">
        <v>68</v>
      </c>
      <c r="C35" s="7" t="s">
        <v>51</v>
      </c>
      <c r="D35" s="7" t="s">
        <v>48</v>
      </c>
      <c r="E35" s="23" t="s">
        <v>8</v>
      </c>
      <c r="F35" s="23" t="s">
        <v>61</v>
      </c>
      <c r="G35" s="7" t="s">
        <v>105</v>
      </c>
      <c r="H35" s="7" t="s">
        <v>104</v>
      </c>
      <c r="I35" s="21">
        <v>60</v>
      </c>
      <c r="J35" s="21">
        <v>0</v>
      </c>
      <c r="K35" s="21">
        <v>120</v>
      </c>
      <c r="L35" s="21">
        <v>0</v>
      </c>
      <c r="M35" s="21">
        <v>-20</v>
      </c>
      <c r="N35" s="21">
        <v>50</v>
      </c>
      <c r="O35" s="22">
        <f>SUM(I35:N35)</f>
        <v>210</v>
      </c>
    </row>
    <row r="36" spans="1:15" x14ac:dyDescent="0.25">
      <c r="A36" s="6">
        <v>2</v>
      </c>
      <c r="B36" s="6" t="s">
        <v>68</v>
      </c>
      <c r="C36" s="7" t="s">
        <v>54</v>
      </c>
      <c r="D36" s="7" t="s">
        <v>47</v>
      </c>
      <c r="E36" s="23" t="s">
        <v>50</v>
      </c>
      <c r="F36" s="23" t="s">
        <v>70</v>
      </c>
      <c r="G36" s="7" t="s">
        <v>31</v>
      </c>
      <c r="H36" s="7" t="s">
        <v>64</v>
      </c>
      <c r="I36" s="21">
        <v>60</v>
      </c>
      <c r="J36" s="21">
        <v>0</v>
      </c>
      <c r="K36" s="21">
        <v>60</v>
      </c>
      <c r="L36" s="21">
        <v>0</v>
      </c>
      <c r="M36" s="21">
        <v>-20</v>
      </c>
      <c r="N36" s="21">
        <v>50</v>
      </c>
      <c r="O36" s="22">
        <f>SUM(I36:N36)</f>
        <v>150</v>
      </c>
    </row>
    <row r="37" spans="1:15" x14ac:dyDescent="0.25">
      <c r="A37" s="6">
        <v>33</v>
      </c>
      <c r="B37" s="6" t="s">
        <v>69</v>
      </c>
      <c r="C37" s="7" t="s">
        <v>65</v>
      </c>
      <c r="D37" s="7" t="s">
        <v>7</v>
      </c>
      <c r="E37" s="23" t="s">
        <v>8</v>
      </c>
      <c r="F37" s="23" t="s">
        <v>59</v>
      </c>
      <c r="G37" s="7" t="s">
        <v>42</v>
      </c>
      <c r="H37" s="7" t="s">
        <v>98</v>
      </c>
      <c r="I37" s="21">
        <v>40</v>
      </c>
      <c r="J37" s="21">
        <v>0</v>
      </c>
      <c r="K37" s="21">
        <v>60</v>
      </c>
      <c r="L37" s="21">
        <v>0</v>
      </c>
      <c r="M37" s="21">
        <v>-20</v>
      </c>
      <c r="N37" s="21">
        <v>50</v>
      </c>
      <c r="O37" s="22">
        <f>SUM(I37:N37)</f>
        <v>130</v>
      </c>
    </row>
    <row r="38" spans="1:15" x14ac:dyDescent="0.25">
      <c r="A38" s="6">
        <v>34</v>
      </c>
      <c r="B38" s="6" t="s">
        <v>69</v>
      </c>
      <c r="C38" s="7" t="s">
        <v>66</v>
      </c>
      <c r="D38" s="7" t="s">
        <v>48</v>
      </c>
      <c r="E38" s="23" t="s">
        <v>50</v>
      </c>
      <c r="F38" s="23" t="s">
        <v>60</v>
      </c>
      <c r="G38" s="7" t="s">
        <v>44</v>
      </c>
      <c r="H38" s="7" t="s">
        <v>64</v>
      </c>
      <c r="I38" s="21">
        <v>37</v>
      </c>
      <c r="J38" s="21">
        <v>0</v>
      </c>
      <c r="K38" s="21">
        <v>60</v>
      </c>
      <c r="L38" s="21">
        <v>0</v>
      </c>
      <c r="M38" s="21">
        <v>-20</v>
      </c>
      <c r="N38" s="21">
        <v>50</v>
      </c>
      <c r="O38" s="22">
        <f>SUM(I38:N38)</f>
        <v>127</v>
      </c>
    </row>
    <row r="39" spans="1:15" x14ac:dyDescent="0.25">
      <c r="A39" s="6">
        <v>9</v>
      </c>
      <c r="B39" s="6" t="s">
        <v>68</v>
      </c>
      <c r="C39" s="7" t="s">
        <v>54</v>
      </c>
      <c r="D39" s="7" t="s">
        <v>7</v>
      </c>
      <c r="E39" s="23" t="s">
        <v>13</v>
      </c>
      <c r="F39" s="23" t="s">
        <v>76</v>
      </c>
      <c r="G39" s="7" t="s">
        <v>37</v>
      </c>
      <c r="H39" s="7" t="s">
        <v>64</v>
      </c>
      <c r="I39" s="21">
        <v>60</v>
      </c>
      <c r="J39" s="21">
        <v>0</v>
      </c>
      <c r="K39" s="21">
        <v>0</v>
      </c>
      <c r="L39" s="21">
        <v>0</v>
      </c>
      <c r="M39" s="21">
        <v>-20</v>
      </c>
      <c r="N39" s="21">
        <v>50</v>
      </c>
      <c r="O39" s="22">
        <f>SUM(I39:N39)</f>
        <v>90</v>
      </c>
    </row>
    <row r="40" spans="1:15" x14ac:dyDescent="0.25">
      <c r="A40" s="6">
        <v>21</v>
      </c>
      <c r="B40" s="6" t="s">
        <v>68</v>
      </c>
      <c r="C40" s="7" t="s">
        <v>54</v>
      </c>
      <c r="D40" s="7" t="s">
        <v>7</v>
      </c>
      <c r="E40" s="23" t="s">
        <v>8</v>
      </c>
      <c r="F40" s="23" t="s">
        <v>87</v>
      </c>
      <c r="G40" s="7" t="s">
        <v>43</v>
      </c>
      <c r="H40" s="7" t="s">
        <v>101</v>
      </c>
      <c r="I40" s="21">
        <v>60</v>
      </c>
      <c r="J40" s="21">
        <v>0</v>
      </c>
      <c r="K40" s="21">
        <v>0</v>
      </c>
      <c r="L40" s="21">
        <v>0</v>
      </c>
      <c r="M40" s="21">
        <v>-20</v>
      </c>
      <c r="N40" s="21">
        <v>50</v>
      </c>
      <c r="O40" s="22">
        <f>SUM(I40:N40)</f>
        <v>90</v>
      </c>
    </row>
    <row r="41" spans="1:15" x14ac:dyDescent="0.25">
      <c r="A41" s="6">
        <v>31</v>
      </c>
      <c r="B41" s="6" t="s">
        <v>69</v>
      </c>
      <c r="C41" s="7" t="s">
        <v>65</v>
      </c>
      <c r="D41" s="7" t="s">
        <v>47</v>
      </c>
      <c r="E41" s="23" t="s">
        <v>50</v>
      </c>
      <c r="F41" s="23" t="s">
        <v>57</v>
      </c>
      <c r="G41" s="7" t="s">
        <v>31</v>
      </c>
      <c r="H41" s="7" t="s">
        <v>64</v>
      </c>
      <c r="I41" s="21">
        <v>40</v>
      </c>
      <c r="J41" s="21">
        <v>0</v>
      </c>
      <c r="K41" s="21">
        <v>0</v>
      </c>
      <c r="L41" s="21">
        <v>0</v>
      </c>
      <c r="M41" s="21">
        <v>-20</v>
      </c>
      <c r="N41" s="21">
        <v>50</v>
      </c>
      <c r="O41" s="22">
        <f>SUM(I41:N41)</f>
        <v>70</v>
      </c>
    </row>
    <row r="42" spans="1:15" x14ac:dyDescent="0.25">
      <c r="A42" s="6">
        <v>20</v>
      </c>
      <c r="B42" s="6" t="s">
        <v>68</v>
      </c>
      <c r="C42" s="7" t="s">
        <v>52</v>
      </c>
      <c r="D42" s="7" t="s">
        <v>7</v>
      </c>
      <c r="E42" s="23" t="s">
        <v>8</v>
      </c>
      <c r="F42" s="23" t="s">
        <v>86</v>
      </c>
      <c r="G42" s="7" t="s">
        <v>42</v>
      </c>
      <c r="H42" s="7" t="s">
        <v>98</v>
      </c>
      <c r="I42" s="21">
        <v>40</v>
      </c>
      <c r="J42" s="21">
        <v>0</v>
      </c>
      <c r="K42" s="21">
        <v>0</v>
      </c>
      <c r="L42" s="21">
        <v>0</v>
      </c>
      <c r="M42" s="21">
        <v>-20</v>
      </c>
      <c r="N42" s="21">
        <v>0</v>
      </c>
      <c r="O42" s="22">
        <f>SUM(I42:N42)</f>
        <v>20</v>
      </c>
    </row>
    <row r="43" spans="1:15" x14ac:dyDescent="0.25">
      <c r="A43" s="6">
        <v>22</v>
      </c>
      <c r="B43" s="6" t="s">
        <v>68</v>
      </c>
      <c r="C43" s="7" t="s">
        <v>51</v>
      </c>
      <c r="D43" s="7" t="s">
        <v>48</v>
      </c>
      <c r="E43" s="23" t="s">
        <v>50</v>
      </c>
      <c r="F43" s="23" t="s">
        <v>60</v>
      </c>
      <c r="G43" s="7" t="s">
        <v>44</v>
      </c>
      <c r="H43" s="7" t="s">
        <v>64</v>
      </c>
      <c r="I43" s="21">
        <v>40</v>
      </c>
      <c r="J43" s="21">
        <v>0</v>
      </c>
      <c r="K43" s="21">
        <v>0</v>
      </c>
      <c r="L43" s="21">
        <v>0</v>
      </c>
      <c r="M43" s="21">
        <v>-20</v>
      </c>
      <c r="N43" s="21">
        <v>0</v>
      </c>
      <c r="O43" s="22">
        <f>SUM(I43:N43)</f>
        <v>20</v>
      </c>
    </row>
  </sheetData>
  <mergeCells count="1">
    <mergeCell ref="A2:O7"/>
  </mergeCells>
  <printOptions horizontalCentered="1"/>
  <pageMargins left="0.78740157480314965" right="0.78740157480314965" top="1.1811023622047245" bottom="1.1811023622047245" header="0.39370078740157483" footer="0.31496062992125984"/>
  <pageSetup paperSize="9" scale="49" fitToHeight="0" orientation="landscape" horizontalDpi="300" verticalDpi="300" r:id="rId1"/>
  <headerFooter>
    <oddHeader>&amp;L2020 Latin American Space Challenge&amp;ROverall</oddHeader>
    <oddFooter>&amp;LRevision 00 - November 29, 2020&amp;RPage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showGridLines="0" zoomScale="85" zoomScaleNormal="85" workbookViewId="0">
      <selection activeCell="A19" sqref="A19:O20"/>
    </sheetView>
  </sheetViews>
  <sheetFormatPr defaultRowHeight="15" x14ac:dyDescent="0.25"/>
  <cols>
    <col min="1" max="2" width="9.5703125" customWidth="1"/>
    <col min="3" max="3" width="18" bestFit="1" customWidth="1"/>
    <col min="4" max="4" width="8.7109375" bestFit="1" customWidth="1"/>
    <col min="5" max="5" width="12.140625" bestFit="1" customWidth="1"/>
    <col min="6" max="6" width="14.28515625" customWidth="1"/>
    <col min="7" max="7" width="36.5703125" bestFit="1" customWidth="1"/>
    <col min="8" max="8" width="41.85546875" bestFit="1" customWidth="1"/>
    <col min="9" max="15" width="15.5703125" customWidth="1"/>
  </cols>
  <sheetData>
    <row r="1" spans="1:15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6"/>
    </row>
    <row r="2" spans="1:15" ht="15" customHeight="1" x14ac:dyDescent="0.25">
      <c r="A2" s="27" t="s">
        <v>111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5"/>
    </row>
    <row r="3" spans="1:15" ht="15" customHeight="1" x14ac:dyDescent="0.25">
      <c r="A3" s="2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6"/>
    </row>
    <row r="4" spans="1:15" ht="15" customHeight="1" x14ac:dyDescent="0.25">
      <c r="A4" s="2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6"/>
    </row>
    <row r="5" spans="1:15" ht="15" customHeight="1" x14ac:dyDescent="0.25">
      <c r="A5" s="2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6"/>
    </row>
    <row r="6" spans="1:15" ht="15" customHeight="1" x14ac:dyDescent="0.25">
      <c r="A6" s="2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26"/>
    </row>
    <row r="7" spans="1:15" ht="15" customHeight="1" x14ac:dyDescent="0.25">
      <c r="A7" s="2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6"/>
    </row>
    <row r="8" spans="1:15" ht="15" customHeight="1" x14ac:dyDescent="0.25">
      <c r="A8" s="3"/>
      <c r="B8" s="4"/>
      <c r="C8" s="4"/>
      <c r="D8" s="4"/>
      <c r="E8" s="4"/>
      <c r="F8" s="4"/>
      <c r="G8" s="4"/>
      <c r="H8" s="15"/>
      <c r="I8" s="15"/>
      <c r="J8" s="15"/>
      <c r="K8" s="15"/>
      <c r="L8" s="15"/>
      <c r="M8" s="15"/>
      <c r="N8" s="15"/>
      <c r="O8" s="16"/>
    </row>
    <row r="9" spans="1:15" ht="3" customHeight="1" x14ac:dyDescent="0.25"/>
    <row r="10" spans="1:15" ht="15.75" x14ac:dyDescent="0.25">
      <c r="A10" s="30" t="s">
        <v>51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ht="25.5" x14ac:dyDescent="0.25">
      <c r="A11" s="5" t="s">
        <v>0</v>
      </c>
      <c r="B11" s="5" t="s">
        <v>67</v>
      </c>
      <c r="C11" s="5" t="s">
        <v>1</v>
      </c>
      <c r="D11" s="5" t="s">
        <v>3</v>
      </c>
      <c r="E11" s="5" t="s">
        <v>19</v>
      </c>
      <c r="F11" s="5" t="s">
        <v>18</v>
      </c>
      <c r="G11" s="5" t="s">
        <v>4</v>
      </c>
      <c r="H11" s="8" t="s">
        <v>2</v>
      </c>
      <c r="I11" s="9" t="s">
        <v>21</v>
      </c>
      <c r="J11" s="10" t="s">
        <v>22</v>
      </c>
      <c r="K11" s="11" t="s">
        <v>23</v>
      </c>
      <c r="L11" s="12" t="s">
        <v>28</v>
      </c>
      <c r="M11" s="20" t="s">
        <v>27</v>
      </c>
      <c r="N11" s="13" t="s">
        <v>24</v>
      </c>
      <c r="O11" s="14" t="s">
        <v>25</v>
      </c>
    </row>
    <row r="12" spans="1:15" x14ac:dyDescent="0.25">
      <c r="A12" s="6">
        <v>10</v>
      </c>
      <c r="B12" s="6" t="s">
        <v>68</v>
      </c>
      <c r="C12" s="7" t="s">
        <v>51</v>
      </c>
      <c r="D12" s="7" t="s">
        <v>7</v>
      </c>
      <c r="E12" s="23" t="s">
        <v>8</v>
      </c>
      <c r="F12" s="23" t="s">
        <v>77</v>
      </c>
      <c r="G12" s="7" t="s">
        <v>14</v>
      </c>
      <c r="H12" s="7" t="s">
        <v>103</v>
      </c>
      <c r="I12" s="17">
        <v>60</v>
      </c>
      <c r="J12" s="17">
        <v>165</v>
      </c>
      <c r="K12" s="17">
        <v>204</v>
      </c>
      <c r="L12" s="17">
        <v>418.75</v>
      </c>
      <c r="M12" s="17">
        <v>0</v>
      </c>
      <c r="N12" s="17">
        <v>0</v>
      </c>
      <c r="O12" s="22">
        <f>SUM(I12:N12)</f>
        <v>847.75</v>
      </c>
    </row>
    <row r="13" spans="1:15" x14ac:dyDescent="0.25">
      <c r="A13" s="6">
        <v>1</v>
      </c>
      <c r="B13" s="6" t="s">
        <v>68</v>
      </c>
      <c r="C13" s="7" t="s">
        <v>51</v>
      </c>
      <c r="D13" s="7" t="s">
        <v>7</v>
      </c>
      <c r="E13" s="23" t="s">
        <v>8</v>
      </c>
      <c r="F13" s="23" t="s">
        <v>15</v>
      </c>
      <c r="G13" s="7" t="s">
        <v>30</v>
      </c>
      <c r="H13" s="7" t="s">
        <v>17</v>
      </c>
      <c r="I13" s="17">
        <v>60</v>
      </c>
      <c r="J13" s="17">
        <v>155</v>
      </c>
      <c r="K13" s="17">
        <v>180</v>
      </c>
      <c r="L13" s="17">
        <v>362.5</v>
      </c>
      <c r="M13" s="17">
        <v>0</v>
      </c>
      <c r="N13" s="17">
        <v>0</v>
      </c>
      <c r="O13" s="22">
        <f>SUM(I13:N13)</f>
        <v>757.5</v>
      </c>
    </row>
    <row r="14" spans="1:15" x14ac:dyDescent="0.25">
      <c r="A14" s="6">
        <v>25</v>
      </c>
      <c r="B14" s="6" t="s">
        <v>68</v>
      </c>
      <c r="C14" s="7" t="s">
        <v>51</v>
      </c>
      <c r="D14" s="7" t="s">
        <v>7</v>
      </c>
      <c r="E14" s="23" t="s">
        <v>8</v>
      </c>
      <c r="F14" s="23" t="s">
        <v>89</v>
      </c>
      <c r="G14" s="7" t="s">
        <v>46</v>
      </c>
      <c r="H14" s="7" t="s">
        <v>102</v>
      </c>
      <c r="I14" s="17">
        <v>60</v>
      </c>
      <c r="J14" s="17">
        <v>110</v>
      </c>
      <c r="K14" s="17">
        <v>144</v>
      </c>
      <c r="L14" s="17" t="s">
        <v>29</v>
      </c>
      <c r="M14" s="17">
        <v>0</v>
      </c>
      <c r="N14" s="17">
        <v>0</v>
      </c>
      <c r="O14" s="22">
        <f>SUM(I14:N14)</f>
        <v>314</v>
      </c>
    </row>
    <row r="15" spans="1:15" x14ac:dyDescent="0.25">
      <c r="A15" s="6">
        <v>3</v>
      </c>
      <c r="B15" s="6" t="s">
        <v>68</v>
      </c>
      <c r="C15" s="7" t="s">
        <v>51</v>
      </c>
      <c r="D15" s="7" t="s">
        <v>48</v>
      </c>
      <c r="E15" s="23" t="s">
        <v>8</v>
      </c>
      <c r="F15" s="23" t="s">
        <v>71</v>
      </c>
      <c r="G15" s="7" t="s">
        <v>32</v>
      </c>
      <c r="H15" s="7" t="s">
        <v>90</v>
      </c>
      <c r="I15" s="17">
        <v>60</v>
      </c>
      <c r="J15" s="17">
        <v>110</v>
      </c>
      <c r="K15" s="17">
        <v>120</v>
      </c>
      <c r="L15" s="17" t="s">
        <v>29</v>
      </c>
      <c r="M15" s="17">
        <v>0</v>
      </c>
      <c r="N15" s="17">
        <v>0</v>
      </c>
      <c r="O15" s="22">
        <f>SUM(I15:N15)</f>
        <v>290</v>
      </c>
    </row>
    <row r="16" spans="1:15" x14ac:dyDescent="0.25">
      <c r="A16" s="6">
        <v>23</v>
      </c>
      <c r="B16" s="6" t="s">
        <v>68</v>
      </c>
      <c r="C16" s="7" t="s">
        <v>51</v>
      </c>
      <c r="D16" s="7" t="s">
        <v>48</v>
      </c>
      <c r="E16" s="23" t="s">
        <v>8</v>
      </c>
      <c r="F16" s="23" t="s">
        <v>61</v>
      </c>
      <c r="G16" s="7" t="s">
        <v>105</v>
      </c>
      <c r="H16" s="7" t="s">
        <v>104</v>
      </c>
      <c r="I16" s="17">
        <v>60</v>
      </c>
      <c r="J16" s="17">
        <v>0</v>
      </c>
      <c r="K16" s="17">
        <v>120</v>
      </c>
      <c r="L16" s="17" t="s">
        <v>29</v>
      </c>
      <c r="M16" s="17">
        <v>-20</v>
      </c>
      <c r="N16" s="17">
        <v>50</v>
      </c>
      <c r="O16" s="22">
        <f>SUM(I16:N16)</f>
        <v>210</v>
      </c>
    </row>
    <row r="17" spans="1:15" x14ac:dyDescent="0.25">
      <c r="A17" s="6">
        <v>22</v>
      </c>
      <c r="B17" s="6" t="s">
        <v>68</v>
      </c>
      <c r="C17" s="7" t="s">
        <v>51</v>
      </c>
      <c r="D17" s="7" t="s">
        <v>48</v>
      </c>
      <c r="E17" s="23" t="s">
        <v>50</v>
      </c>
      <c r="F17" s="23" t="s">
        <v>60</v>
      </c>
      <c r="G17" s="7" t="s">
        <v>44</v>
      </c>
      <c r="H17" s="7" t="s">
        <v>64</v>
      </c>
      <c r="I17" s="17">
        <v>40</v>
      </c>
      <c r="J17" s="17">
        <v>0</v>
      </c>
      <c r="K17" s="17">
        <v>0</v>
      </c>
      <c r="L17" s="17" t="s">
        <v>29</v>
      </c>
      <c r="M17" s="17">
        <v>-20</v>
      </c>
      <c r="N17" s="17">
        <v>0</v>
      </c>
      <c r="O17" s="22">
        <f>SUM(I17:N17)</f>
        <v>20</v>
      </c>
    </row>
    <row r="18" spans="1:15" ht="8.25" customHeight="1" x14ac:dyDescent="0.25">
      <c r="A18" s="31"/>
      <c r="B18" s="31"/>
      <c r="C18" s="24"/>
      <c r="D18" s="24"/>
      <c r="E18" s="32"/>
      <c r="F18" s="32"/>
      <c r="G18" s="24"/>
      <c r="H18" s="24"/>
      <c r="I18" s="29"/>
      <c r="J18" s="29"/>
      <c r="K18" s="29"/>
      <c r="L18" s="29"/>
      <c r="M18" s="29"/>
      <c r="N18" s="29"/>
      <c r="O18" s="33"/>
    </row>
    <row r="19" spans="1:15" ht="15.75" x14ac:dyDescent="0.25">
      <c r="A19" s="30" t="s">
        <v>55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ht="25.5" x14ac:dyDescent="0.25">
      <c r="A20" s="5" t="s">
        <v>0</v>
      </c>
      <c r="B20" s="5" t="s">
        <v>67</v>
      </c>
      <c r="C20" s="5" t="s">
        <v>1</v>
      </c>
      <c r="D20" s="5" t="s">
        <v>3</v>
      </c>
      <c r="E20" s="5" t="s">
        <v>19</v>
      </c>
      <c r="F20" s="5" t="s">
        <v>18</v>
      </c>
      <c r="G20" s="5" t="s">
        <v>4</v>
      </c>
      <c r="H20" s="8" t="s">
        <v>2</v>
      </c>
      <c r="I20" s="9" t="s">
        <v>21</v>
      </c>
      <c r="J20" s="10" t="s">
        <v>22</v>
      </c>
      <c r="K20" s="11" t="s">
        <v>23</v>
      </c>
      <c r="L20" s="12" t="s">
        <v>28</v>
      </c>
      <c r="M20" s="20" t="s">
        <v>27</v>
      </c>
      <c r="N20" s="13" t="s">
        <v>24</v>
      </c>
      <c r="O20" s="14" t="s">
        <v>25</v>
      </c>
    </row>
    <row r="21" spans="1:15" x14ac:dyDescent="0.25">
      <c r="A21" s="6">
        <v>17</v>
      </c>
      <c r="B21" s="6" t="s">
        <v>68</v>
      </c>
      <c r="C21" s="7" t="s">
        <v>55</v>
      </c>
      <c r="D21" s="7" t="s">
        <v>7</v>
      </c>
      <c r="E21" s="23" t="s">
        <v>8</v>
      </c>
      <c r="F21" s="23" t="s">
        <v>83</v>
      </c>
      <c r="G21" s="7" t="s">
        <v>11</v>
      </c>
      <c r="H21" s="7" t="s">
        <v>107</v>
      </c>
      <c r="I21" s="17">
        <v>60</v>
      </c>
      <c r="J21" s="17">
        <v>165</v>
      </c>
      <c r="K21" s="17">
        <v>240</v>
      </c>
      <c r="L21" s="17">
        <v>418.75</v>
      </c>
      <c r="M21" s="17">
        <v>0</v>
      </c>
      <c r="N21" s="17">
        <v>50</v>
      </c>
      <c r="O21" s="22">
        <v>933.75</v>
      </c>
    </row>
    <row r="22" spans="1:15" x14ac:dyDescent="0.25">
      <c r="A22" s="6">
        <v>26</v>
      </c>
      <c r="B22" s="6" t="s">
        <v>68</v>
      </c>
      <c r="C22" s="7" t="s">
        <v>55</v>
      </c>
      <c r="D22" s="7" t="s">
        <v>7</v>
      </c>
      <c r="E22" s="23" t="s">
        <v>8</v>
      </c>
      <c r="F22" s="23" t="s">
        <v>15</v>
      </c>
      <c r="G22" s="7" t="s">
        <v>30</v>
      </c>
      <c r="H22" s="7" t="s">
        <v>17</v>
      </c>
      <c r="I22" s="17">
        <v>60</v>
      </c>
      <c r="J22" s="17">
        <v>120</v>
      </c>
      <c r="K22" s="17">
        <v>180</v>
      </c>
      <c r="L22" s="17">
        <v>362.5</v>
      </c>
      <c r="M22" s="17">
        <v>0</v>
      </c>
      <c r="N22" s="17">
        <v>0</v>
      </c>
      <c r="O22" s="22">
        <v>722.5</v>
      </c>
    </row>
    <row r="23" spans="1:15" ht="8.25" customHeight="1" x14ac:dyDescent="0.25">
      <c r="A23" s="31"/>
      <c r="B23" s="31"/>
      <c r="C23" s="24"/>
      <c r="D23" s="24"/>
      <c r="E23" s="32"/>
      <c r="F23" s="32"/>
      <c r="G23" s="24"/>
      <c r="H23" s="24"/>
      <c r="I23" s="29"/>
      <c r="J23" s="29"/>
      <c r="K23" s="29"/>
      <c r="L23" s="29"/>
      <c r="M23" s="29"/>
      <c r="N23" s="29"/>
      <c r="O23" s="33"/>
    </row>
    <row r="24" spans="1:15" ht="16.5" customHeight="1" x14ac:dyDescent="0.25">
      <c r="A24" s="30" t="s">
        <v>54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 ht="25.5" x14ac:dyDescent="0.25">
      <c r="A25" s="5" t="s">
        <v>0</v>
      </c>
      <c r="B25" s="5" t="s">
        <v>67</v>
      </c>
      <c r="C25" s="5" t="s">
        <v>1</v>
      </c>
      <c r="D25" s="5" t="s">
        <v>3</v>
      </c>
      <c r="E25" s="5" t="s">
        <v>19</v>
      </c>
      <c r="F25" s="5" t="s">
        <v>18</v>
      </c>
      <c r="G25" s="5" t="s">
        <v>4</v>
      </c>
      <c r="H25" s="8" t="s">
        <v>2</v>
      </c>
      <c r="I25" s="9" t="s">
        <v>21</v>
      </c>
      <c r="J25" s="10" t="s">
        <v>22</v>
      </c>
      <c r="K25" s="11" t="s">
        <v>23</v>
      </c>
      <c r="L25" s="12" t="s">
        <v>28</v>
      </c>
      <c r="M25" s="20" t="s">
        <v>27</v>
      </c>
      <c r="N25" s="13" t="s">
        <v>24</v>
      </c>
      <c r="O25" s="14" t="s">
        <v>25</v>
      </c>
    </row>
    <row r="26" spans="1:15" x14ac:dyDescent="0.25">
      <c r="A26" s="6">
        <v>6</v>
      </c>
      <c r="B26" s="6" t="s">
        <v>68</v>
      </c>
      <c r="C26" s="7" t="s">
        <v>54</v>
      </c>
      <c r="D26" s="7" t="s">
        <v>7</v>
      </c>
      <c r="E26" s="23" t="s">
        <v>13</v>
      </c>
      <c r="F26" s="23" t="s">
        <v>100</v>
      </c>
      <c r="G26" s="7" t="s">
        <v>99</v>
      </c>
      <c r="H26" s="7" t="s">
        <v>64</v>
      </c>
      <c r="I26" s="17">
        <v>60</v>
      </c>
      <c r="J26" s="17">
        <v>200</v>
      </c>
      <c r="K26" s="17">
        <v>216</v>
      </c>
      <c r="L26" s="17">
        <v>381.25</v>
      </c>
      <c r="M26" s="17">
        <v>0</v>
      </c>
      <c r="N26" s="17">
        <v>50</v>
      </c>
      <c r="O26" s="22">
        <f>SUM(I26:N26)</f>
        <v>907.25</v>
      </c>
    </row>
    <row r="27" spans="1:15" x14ac:dyDescent="0.25">
      <c r="A27" s="6">
        <v>14</v>
      </c>
      <c r="B27" s="6" t="s">
        <v>68</v>
      </c>
      <c r="C27" s="7" t="s">
        <v>54</v>
      </c>
      <c r="D27" s="7" t="s">
        <v>7</v>
      </c>
      <c r="E27" s="23" t="s">
        <v>8</v>
      </c>
      <c r="F27" s="23" t="s">
        <v>81</v>
      </c>
      <c r="G27" s="7" t="s">
        <v>33</v>
      </c>
      <c r="H27" s="7" t="s">
        <v>107</v>
      </c>
      <c r="I27" s="17">
        <v>60</v>
      </c>
      <c r="J27" s="17">
        <v>155</v>
      </c>
      <c r="K27" s="17">
        <v>216</v>
      </c>
      <c r="L27" s="17">
        <v>406.25</v>
      </c>
      <c r="M27" s="17">
        <v>0</v>
      </c>
      <c r="N27" s="17">
        <v>50</v>
      </c>
      <c r="O27" s="22">
        <f>SUM(I27:N27)</f>
        <v>887.25</v>
      </c>
    </row>
    <row r="28" spans="1:15" x14ac:dyDescent="0.25">
      <c r="A28" s="6">
        <v>12</v>
      </c>
      <c r="B28" s="6" t="s">
        <v>68</v>
      </c>
      <c r="C28" s="7" t="s">
        <v>54</v>
      </c>
      <c r="D28" s="7" t="s">
        <v>7</v>
      </c>
      <c r="E28" s="23" t="s">
        <v>8</v>
      </c>
      <c r="F28" s="23" t="s">
        <v>79</v>
      </c>
      <c r="G28" s="7" t="s">
        <v>39</v>
      </c>
      <c r="H28" s="7" t="s">
        <v>95</v>
      </c>
      <c r="I28" s="17">
        <v>60</v>
      </c>
      <c r="J28" s="17">
        <v>155</v>
      </c>
      <c r="K28" s="17">
        <v>180</v>
      </c>
      <c r="L28" s="17">
        <v>406.25</v>
      </c>
      <c r="M28" s="17">
        <v>0</v>
      </c>
      <c r="N28" s="17">
        <v>50</v>
      </c>
      <c r="O28" s="22">
        <f>SUM(I28:N28)</f>
        <v>851.25</v>
      </c>
    </row>
    <row r="29" spans="1:15" x14ac:dyDescent="0.25">
      <c r="A29" s="6">
        <v>13</v>
      </c>
      <c r="B29" s="6" t="s">
        <v>68</v>
      </c>
      <c r="C29" s="7" t="s">
        <v>54</v>
      </c>
      <c r="D29" s="7" t="s">
        <v>7</v>
      </c>
      <c r="E29" s="23" t="s">
        <v>8</v>
      </c>
      <c r="F29" s="23" t="s">
        <v>80</v>
      </c>
      <c r="G29" s="7" t="s">
        <v>12</v>
      </c>
      <c r="H29" s="7" t="s">
        <v>95</v>
      </c>
      <c r="I29" s="17">
        <v>60</v>
      </c>
      <c r="J29" s="17">
        <v>110</v>
      </c>
      <c r="K29" s="17">
        <v>144</v>
      </c>
      <c r="L29" s="17">
        <v>362.5</v>
      </c>
      <c r="M29" s="17">
        <v>0</v>
      </c>
      <c r="N29" s="17">
        <v>50</v>
      </c>
      <c r="O29" s="22">
        <f>SUM(I29:N29)</f>
        <v>726.5</v>
      </c>
    </row>
    <row r="30" spans="1:15" x14ac:dyDescent="0.25">
      <c r="A30" s="6">
        <v>19</v>
      </c>
      <c r="B30" s="6" t="s">
        <v>68</v>
      </c>
      <c r="C30" s="7" t="s">
        <v>54</v>
      </c>
      <c r="D30" s="7" t="s">
        <v>7</v>
      </c>
      <c r="E30" s="23" t="s">
        <v>8</v>
      </c>
      <c r="F30" s="23" t="s">
        <v>85</v>
      </c>
      <c r="G30" s="7" t="s">
        <v>10</v>
      </c>
      <c r="H30" s="7" t="s">
        <v>108</v>
      </c>
      <c r="I30" s="17">
        <v>60</v>
      </c>
      <c r="J30" s="17">
        <v>120</v>
      </c>
      <c r="K30" s="17">
        <v>120</v>
      </c>
      <c r="L30" s="17">
        <v>337.5</v>
      </c>
      <c r="M30" s="17">
        <v>0</v>
      </c>
      <c r="N30" s="17">
        <v>50</v>
      </c>
      <c r="O30" s="22">
        <f>SUM(I30:N30)</f>
        <v>687.5</v>
      </c>
    </row>
    <row r="31" spans="1:15" x14ac:dyDescent="0.25">
      <c r="A31" s="6">
        <v>18</v>
      </c>
      <c r="B31" s="6" t="s">
        <v>68</v>
      </c>
      <c r="C31" s="7" t="s">
        <v>54</v>
      </c>
      <c r="D31" s="7" t="s">
        <v>7</v>
      </c>
      <c r="E31" s="23" t="s">
        <v>8</v>
      </c>
      <c r="F31" s="23" t="s">
        <v>84</v>
      </c>
      <c r="G31" s="7" t="s">
        <v>41</v>
      </c>
      <c r="H31" s="7" t="s">
        <v>97</v>
      </c>
      <c r="I31" s="17">
        <v>53</v>
      </c>
      <c r="J31" s="17">
        <v>110</v>
      </c>
      <c r="K31" s="17">
        <v>120</v>
      </c>
      <c r="L31" s="17">
        <v>337.75</v>
      </c>
      <c r="M31" s="17">
        <v>0</v>
      </c>
      <c r="N31" s="17">
        <v>0</v>
      </c>
      <c r="O31" s="22">
        <f>SUM(I31:N31)</f>
        <v>620.75</v>
      </c>
    </row>
    <row r="32" spans="1:15" x14ac:dyDescent="0.25">
      <c r="A32" s="6">
        <v>16</v>
      </c>
      <c r="B32" s="6" t="s">
        <v>68</v>
      </c>
      <c r="C32" s="7" t="s">
        <v>54</v>
      </c>
      <c r="D32" s="7" t="s">
        <v>7</v>
      </c>
      <c r="E32" s="23" t="s">
        <v>8</v>
      </c>
      <c r="F32" s="23" t="s">
        <v>5</v>
      </c>
      <c r="G32" s="7" t="s">
        <v>6</v>
      </c>
      <c r="H32" s="7" t="s">
        <v>96</v>
      </c>
      <c r="I32" s="17">
        <v>53</v>
      </c>
      <c r="J32" s="17">
        <v>110</v>
      </c>
      <c r="K32" s="17">
        <v>0</v>
      </c>
      <c r="L32" s="17">
        <v>337.75</v>
      </c>
      <c r="M32" s="17">
        <v>0</v>
      </c>
      <c r="N32" s="17">
        <v>50</v>
      </c>
      <c r="O32" s="22">
        <f>SUM(I32:N32)</f>
        <v>550.75</v>
      </c>
    </row>
    <row r="33" spans="1:15" x14ac:dyDescent="0.25">
      <c r="A33" s="6">
        <v>8</v>
      </c>
      <c r="B33" s="6" t="s">
        <v>68</v>
      </c>
      <c r="C33" s="7" t="s">
        <v>54</v>
      </c>
      <c r="D33" s="7" t="s">
        <v>7</v>
      </c>
      <c r="E33" s="23" t="s">
        <v>8</v>
      </c>
      <c r="F33" s="23" t="s">
        <v>75</v>
      </c>
      <c r="G33" s="7" t="s">
        <v>36</v>
      </c>
      <c r="H33" s="7" t="s">
        <v>93</v>
      </c>
      <c r="I33" s="17">
        <v>40</v>
      </c>
      <c r="J33" s="17">
        <v>110</v>
      </c>
      <c r="K33" s="17">
        <v>120</v>
      </c>
      <c r="L33" s="17">
        <v>225</v>
      </c>
      <c r="M33" s="17">
        <v>0</v>
      </c>
      <c r="N33" s="17">
        <v>50</v>
      </c>
      <c r="O33" s="22">
        <f>SUM(I33:N33)</f>
        <v>545</v>
      </c>
    </row>
    <row r="34" spans="1:15" x14ac:dyDescent="0.25">
      <c r="A34" s="6">
        <v>15</v>
      </c>
      <c r="B34" s="6" t="s">
        <v>68</v>
      </c>
      <c r="C34" s="7" t="s">
        <v>54</v>
      </c>
      <c r="D34" s="7" t="s">
        <v>49</v>
      </c>
      <c r="E34" s="23" t="s">
        <v>8</v>
      </c>
      <c r="F34" s="23" t="s">
        <v>82</v>
      </c>
      <c r="G34" s="7" t="s">
        <v>40</v>
      </c>
      <c r="H34" s="7" t="s">
        <v>106</v>
      </c>
      <c r="I34" s="17">
        <v>60</v>
      </c>
      <c r="J34" s="17">
        <v>110</v>
      </c>
      <c r="K34" s="17">
        <v>144</v>
      </c>
      <c r="L34" s="17" t="s">
        <v>29</v>
      </c>
      <c r="M34" s="17">
        <v>0</v>
      </c>
      <c r="N34" s="17">
        <v>50</v>
      </c>
      <c r="O34" s="22">
        <f>SUM(I34:N34)</f>
        <v>364</v>
      </c>
    </row>
    <row r="35" spans="1:15" x14ac:dyDescent="0.25">
      <c r="A35" s="6">
        <v>2</v>
      </c>
      <c r="B35" s="6" t="s">
        <v>68</v>
      </c>
      <c r="C35" s="7" t="s">
        <v>54</v>
      </c>
      <c r="D35" s="7" t="s">
        <v>47</v>
      </c>
      <c r="E35" s="23" t="s">
        <v>50</v>
      </c>
      <c r="F35" s="23" t="s">
        <v>70</v>
      </c>
      <c r="G35" s="7" t="s">
        <v>31</v>
      </c>
      <c r="H35" s="7" t="s">
        <v>64</v>
      </c>
      <c r="I35" s="17">
        <v>60</v>
      </c>
      <c r="J35" s="17">
        <v>0</v>
      </c>
      <c r="K35" s="17">
        <v>60</v>
      </c>
      <c r="L35" s="17" t="s">
        <v>29</v>
      </c>
      <c r="M35" s="17">
        <v>-20</v>
      </c>
      <c r="N35" s="17">
        <v>50</v>
      </c>
      <c r="O35" s="22">
        <f>SUM(I35:N35)</f>
        <v>150</v>
      </c>
    </row>
    <row r="36" spans="1:15" x14ac:dyDescent="0.25">
      <c r="A36" s="6">
        <v>9</v>
      </c>
      <c r="B36" s="6" t="s">
        <v>68</v>
      </c>
      <c r="C36" s="7" t="s">
        <v>54</v>
      </c>
      <c r="D36" s="7" t="s">
        <v>7</v>
      </c>
      <c r="E36" s="23" t="s">
        <v>13</v>
      </c>
      <c r="F36" s="23" t="s">
        <v>76</v>
      </c>
      <c r="G36" s="7" t="s">
        <v>37</v>
      </c>
      <c r="H36" s="7" t="s">
        <v>64</v>
      </c>
      <c r="I36" s="17">
        <v>60</v>
      </c>
      <c r="J36" s="17">
        <v>0</v>
      </c>
      <c r="K36" s="17">
        <v>0</v>
      </c>
      <c r="L36" s="17" t="s">
        <v>29</v>
      </c>
      <c r="M36" s="17">
        <v>-20</v>
      </c>
      <c r="N36" s="17">
        <v>50</v>
      </c>
      <c r="O36" s="22">
        <f>SUM(I36:N36)</f>
        <v>90</v>
      </c>
    </row>
    <row r="37" spans="1:15" x14ac:dyDescent="0.25">
      <c r="A37" s="6">
        <v>21</v>
      </c>
      <c r="B37" s="6" t="s">
        <v>68</v>
      </c>
      <c r="C37" s="7" t="s">
        <v>54</v>
      </c>
      <c r="D37" s="7" t="s">
        <v>7</v>
      </c>
      <c r="E37" s="23" t="s">
        <v>8</v>
      </c>
      <c r="F37" s="23" t="s">
        <v>87</v>
      </c>
      <c r="G37" s="7" t="s">
        <v>43</v>
      </c>
      <c r="H37" s="7" t="s">
        <v>101</v>
      </c>
      <c r="I37" s="17">
        <v>60</v>
      </c>
      <c r="J37" s="17">
        <v>0</v>
      </c>
      <c r="K37" s="17">
        <v>0</v>
      </c>
      <c r="L37" s="17" t="s">
        <v>29</v>
      </c>
      <c r="M37" s="17">
        <v>-20</v>
      </c>
      <c r="N37" s="17">
        <v>50</v>
      </c>
      <c r="O37" s="22">
        <f>SUM(I37:N37)</f>
        <v>90</v>
      </c>
    </row>
    <row r="38" spans="1:15" ht="8.25" customHeight="1" x14ac:dyDescent="0.25"/>
    <row r="39" spans="1:15" ht="15.75" x14ac:dyDescent="0.25">
      <c r="A39" s="30" t="s">
        <v>53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5" ht="25.5" x14ac:dyDescent="0.25">
      <c r="A40" s="5" t="s">
        <v>0</v>
      </c>
      <c r="B40" s="5" t="s">
        <v>67</v>
      </c>
      <c r="C40" s="5" t="s">
        <v>1</v>
      </c>
      <c r="D40" s="5" t="s">
        <v>3</v>
      </c>
      <c r="E40" s="5" t="s">
        <v>19</v>
      </c>
      <c r="F40" s="5" t="s">
        <v>18</v>
      </c>
      <c r="G40" s="5" t="s">
        <v>4</v>
      </c>
      <c r="H40" s="8" t="s">
        <v>2</v>
      </c>
      <c r="I40" s="9" t="s">
        <v>21</v>
      </c>
      <c r="J40" s="10" t="s">
        <v>22</v>
      </c>
      <c r="K40" s="11" t="s">
        <v>23</v>
      </c>
      <c r="L40" s="12" t="s">
        <v>28</v>
      </c>
      <c r="M40" s="20" t="s">
        <v>27</v>
      </c>
      <c r="N40" s="13" t="s">
        <v>24</v>
      </c>
      <c r="O40" s="14" t="s">
        <v>25</v>
      </c>
    </row>
    <row r="41" spans="1:15" x14ac:dyDescent="0.25">
      <c r="A41" s="6">
        <v>7</v>
      </c>
      <c r="B41" s="6" t="s">
        <v>68</v>
      </c>
      <c r="C41" s="7" t="s">
        <v>53</v>
      </c>
      <c r="D41" s="7" t="s">
        <v>7</v>
      </c>
      <c r="E41" s="23" t="s">
        <v>8</v>
      </c>
      <c r="F41" s="23" t="s">
        <v>74</v>
      </c>
      <c r="G41" s="7" t="s">
        <v>35</v>
      </c>
      <c r="H41" s="7" t="s">
        <v>92</v>
      </c>
      <c r="I41" s="17">
        <v>60</v>
      </c>
      <c r="J41" s="17">
        <v>165</v>
      </c>
      <c r="K41" s="17">
        <v>180</v>
      </c>
      <c r="L41" s="17">
        <v>375</v>
      </c>
      <c r="M41" s="17">
        <v>0</v>
      </c>
      <c r="N41" s="17">
        <v>50</v>
      </c>
      <c r="O41" s="22">
        <f>SUM(I41:N41)</f>
        <v>830</v>
      </c>
    </row>
    <row r="42" spans="1:15" ht="8.25" customHeight="1" x14ac:dyDescent="0.25"/>
    <row r="43" spans="1:15" ht="15.75" x14ac:dyDescent="0.25">
      <c r="A43" s="30" t="s">
        <v>52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15" ht="25.5" x14ac:dyDescent="0.25">
      <c r="A44" s="5" t="s">
        <v>0</v>
      </c>
      <c r="B44" s="5" t="s">
        <v>67</v>
      </c>
      <c r="C44" s="5" t="s">
        <v>1</v>
      </c>
      <c r="D44" s="5" t="s">
        <v>3</v>
      </c>
      <c r="E44" s="5" t="s">
        <v>19</v>
      </c>
      <c r="F44" s="5" t="s">
        <v>18</v>
      </c>
      <c r="G44" s="5" t="s">
        <v>4</v>
      </c>
      <c r="H44" s="8" t="s">
        <v>2</v>
      </c>
      <c r="I44" s="9" t="s">
        <v>21</v>
      </c>
      <c r="J44" s="10" t="s">
        <v>22</v>
      </c>
      <c r="K44" s="11" t="s">
        <v>23</v>
      </c>
      <c r="L44" s="12" t="s">
        <v>28</v>
      </c>
      <c r="M44" s="20" t="s">
        <v>27</v>
      </c>
      <c r="N44" s="13" t="s">
        <v>24</v>
      </c>
      <c r="O44" s="14" t="s">
        <v>25</v>
      </c>
    </row>
    <row r="45" spans="1:15" x14ac:dyDescent="0.25">
      <c r="A45" s="6">
        <v>4</v>
      </c>
      <c r="B45" s="6" t="s">
        <v>68</v>
      </c>
      <c r="C45" s="7" t="s">
        <v>52</v>
      </c>
      <c r="D45" s="7" t="s">
        <v>7</v>
      </c>
      <c r="E45" s="23" t="s">
        <v>8</v>
      </c>
      <c r="F45" s="23" t="s">
        <v>72</v>
      </c>
      <c r="G45" s="7" t="s">
        <v>33</v>
      </c>
      <c r="H45" s="7" t="s">
        <v>107</v>
      </c>
      <c r="I45" s="17">
        <v>60</v>
      </c>
      <c r="J45" s="17">
        <v>155</v>
      </c>
      <c r="K45" s="17">
        <v>156</v>
      </c>
      <c r="L45" s="17">
        <v>337.5</v>
      </c>
      <c r="M45" s="17">
        <v>0</v>
      </c>
      <c r="N45" s="17">
        <v>50</v>
      </c>
      <c r="O45" s="22">
        <f>SUM(I45:N45)</f>
        <v>758.5</v>
      </c>
    </row>
    <row r="46" spans="1:15" x14ac:dyDescent="0.25">
      <c r="A46" s="6">
        <v>11</v>
      </c>
      <c r="B46" s="6" t="s">
        <v>68</v>
      </c>
      <c r="C46" s="7" t="s">
        <v>52</v>
      </c>
      <c r="D46" s="7" t="s">
        <v>7</v>
      </c>
      <c r="E46" s="23" t="s">
        <v>8</v>
      </c>
      <c r="F46" s="23" t="s">
        <v>78</v>
      </c>
      <c r="G46" s="7" t="s">
        <v>38</v>
      </c>
      <c r="H46" s="7" t="s">
        <v>94</v>
      </c>
      <c r="I46" s="17">
        <v>60</v>
      </c>
      <c r="J46" s="17">
        <v>110</v>
      </c>
      <c r="K46" s="17">
        <v>144</v>
      </c>
      <c r="L46" s="17">
        <v>250</v>
      </c>
      <c r="M46" s="17">
        <v>0</v>
      </c>
      <c r="N46" s="17">
        <v>50</v>
      </c>
      <c r="O46" s="22">
        <f>SUM(I46:N46)</f>
        <v>614</v>
      </c>
    </row>
    <row r="47" spans="1:15" x14ac:dyDescent="0.25">
      <c r="A47" s="6">
        <v>5</v>
      </c>
      <c r="B47" s="6" t="s">
        <v>68</v>
      </c>
      <c r="C47" s="7" t="s">
        <v>52</v>
      </c>
      <c r="D47" s="7" t="s">
        <v>7</v>
      </c>
      <c r="E47" s="23" t="s">
        <v>8</v>
      </c>
      <c r="F47" s="23" t="s">
        <v>73</v>
      </c>
      <c r="G47" s="7" t="s">
        <v>34</v>
      </c>
      <c r="H47" s="7" t="s">
        <v>91</v>
      </c>
      <c r="I47" s="17">
        <v>60</v>
      </c>
      <c r="J47" s="17">
        <v>110</v>
      </c>
      <c r="K47" s="17">
        <v>144</v>
      </c>
      <c r="L47" s="17" t="s">
        <v>29</v>
      </c>
      <c r="M47" s="17">
        <v>0</v>
      </c>
      <c r="N47" s="17">
        <v>50</v>
      </c>
      <c r="O47" s="22">
        <f>SUM(I47:N47)</f>
        <v>364</v>
      </c>
    </row>
    <row r="48" spans="1:15" x14ac:dyDescent="0.25">
      <c r="A48" s="6">
        <v>24</v>
      </c>
      <c r="B48" s="6" t="s">
        <v>68</v>
      </c>
      <c r="C48" s="7" t="s">
        <v>52</v>
      </c>
      <c r="D48" s="7" t="s">
        <v>7</v>
      </c>
      <c r="E48" s="23" t="s">
        <v>8</v>
      </c>
      <c r="F48" s="23" t="s">
        <v>88</v>
      </c>
      <c r="G48" s="7" t="s">
        <v>45</v>
      </c>
      <c r="H48" s="7" t="s">
        <v>17</v>
      </c>
      <c r="I48" s="17">
        <v>60</v>
      </c>
      <c r="J48" s="17">
        <v>110</v>
      </c>
      <c r="K48" s="17">
        <v>84</v>
      </c>
      <c r="L48" s="17" t="s">
        <v>29</v>
      </c>
      <c r="M48" s="17">
        <v>0</v>
      </c>
      <c r="N48" s="17">
        <v>50</v>
      </c>
      <c r="O48" s="22">
        <f>SUM(I48:N48)</f>
        <v>304</v>
      </c>
    </row>
    <row r="49" spans="1:15" x14ac:dyDescent="0.25">
      <c r="A49" s="6">
        <v>20</v>
      </c>
      <c r="B49" s="6" t="s">
        <v>68</v>
      </c>
      <c r="C49" s="7" t="s">
        <v>52</v>
      </c>
      <c r="D49" s="7" t="s">
        <v>7</v>
      </c>
      <c r="E49" s="23" t="s">
        <v>8</v>
      </c>
      <c r="F49" s="23" t="s">
        <v>86</v>
      </c>
      <c r="G49" s="7" t="s">
        <v>42</v>
      </c>
      <c r="H49" s="7" t="s">
        <v>98</v>
      </c>
      <c r="I49" s="17">
        <v>40</v>
      </c>
      <c r="J49" s="17">
        <v>0</v>
      </c>
      <c r="K49" s="17">
        <v>0</v>
      </c>
      <c r="L49" s="17" t="s">
        <v>29</v>
      </c>
      <c r="M49" s="17">
        <v>-20</v>
      </c>
      <c r="N49" s="17">
        <v>0</v>
      </c>
      <c r="O49" s="22">
        <f>SUM(I49:N49)</f>
        <v>20</v>
      </c>
    </row>
  </sheetData>
  <mergeCells count="6">
    <mergeCell ref="A2:O7"/>
    <mergeCell ref="A24:O24"/>
    <mergeCell ref="A39:O39"/>
    <mergeCell ref="A43:O43"/>
    <mergeCell ref="A10:O10"/>
    <mergeCell ref="A19:O19"/>
  </mergeCells>
  <printOptions horizontalCentered="1"/>
  <pageMargins left="0.78740157480314965" right="0.78740157480314965" top="1.1811023622047245" bottom="1.1811023622047245" header="0.39370078740157483" footer="0.31496062992125984"/>
  <pageSetup paperSize="9" scale="49" orientation="landscape" horizontalDpi="300" verticalDpi="300" r:id="rId1"/>
  <headerFooter>
    <oddHeader>&amp;L2020 Latin American Space Challenge&amp;RRocket Challenge</oddHeader>
    <oddFooter>&amp;LRevision 00 - November 29, 2020&amp;RPage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GridLines="0" zoomScale="85" zoomScaleNormal="85" workbookViewId="0">
      <selection activeCell="O27" sqref="O27"/>
    </sheetView>
  </sheetViews>
  <sheetFormatPr defaultRowHeight="15" x14ac:dyDescent="0.25"/>
  <cols>
    <col min="1" max="2" width="9.5703125" customWidth="1"/>
    <col min="3" max="3" width="18" bestFit="1" customWidth="1"/>
    <col min="4" max="4" width="8.7109375" bestFit="1" customWidth="1"/>
    <col min="5" max="5" width="12.140625" bestFit="1" customWidth="1"/>
    <col min="6" max="6" width="14.28515625" customWidth="1"/>
    <col min="7" max="7" width="36.5703125" bestFit="1" customWidth="1"/>
    <col min="8" max="8" width="41.85546875" bestFit="1" customWidth="1"/>
    <col min="9" max="15" width="15.5703125" customWidth="1"/>
  </cols>
  <sheetData>
    <row r="1" spans="1:15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6"/>
    </row>
    <row r="2" spans="1:15" ht="15" customHeight="1" x14ac:dyDescent="0.25">
      <c r="A2" s="27" t="s">
        <v>112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5"/>
    </row>
    <row r="3" spans="1:15" ht="15" customHeight="1" x14ac:dyDescent="0.25">
      <c r="A3" s="2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6"/>
    </row>
    <row r="4" spans="1:15" ht="15" customHeight="1" x14ac:dyDescent="0.25">
      <c r="A4" s="2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6"/>
    </row>
    <row r="5" spans="1:15" ht="15" customHeight="1" x14ac:dyDescent="0.25">
      <c r="A5" s="2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6"/>
    </row>
    <row r="6" spans="1:15" ht="15" customHeight="1" x14ac:dyDescent="0.25">
      <c r="A6" s="2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26"/>
    </row>
    <row r="7" spans="1:15" ht="15" customHeight="1" x14ac:dyDescent="0.25">
      <c r="A7" s="2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6"/>
    </row>
    <row r="8" spans="1:15" ht="15" customHeight="1" x14ac:dyDescent="0.25">
      <c r="A8" s="3"/>
      <c r="B8" s="4"/>
      <c r="C8" s="4"/>
      <c r="D8" s="4"/>
      <c r="E8" s="4"/>
      <c r="F8" s="4"/>
      <c r="G8" s="4"/>
      <c r="H8" s="15"/>
      <c r="I8" s="15"/>
      <c r="J8" s="15"/>
      <c r="K8" s="15"/>
      <c r="L8" s="15"/>
      <c r="M8" s="15"/>
      <c r="N8" s="15"/>
      <c r="O8" s="16"/>
    </row>
    <row r="9" spans="1:15" ht="3" customHeight="1" x14ac:dyDescent="0.25"/>
    <row r="10" spans="1:15" ht="15.75" x14ac:dyDescent="0.25">
      <c r="A10" s="30" t="s">
        <v>66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ht="25.5" x14ac:dyDescent="0.25">
      <c r="A11" s="5" t="s">
        <v>0</v>
      </c>
      <c r="B11" s="5" t="s">
        <v>67</v>
      </c>
      <c r="C11" s="5" t="s">
        <v>1</v>
      </c>
      <c r="D11" s="5" t="s">
        <v>3</v>
      </c>
      <c r="E11" s="5" t="s">
        <v>19</v>
      </c>
      <c r="F11" s="5" t="s">
        <v>18</v>
      </c>
      <c r="G11" s="5" t="s">
        <v>4</v>
      </c>
      <c r="H11" s="8" t="s">
        <v>2</v>
      </c>
      <c r="I11" s="9" t="s">
        <v>21</v>
      </c>
      <c r="J11" s="10" t="s">
        <v>22</v>
      </c>
      <c r="K11" s="11" t="s">
        <v>23</v>
      </c>
      <c r="L11" s="12" t="s">
        <v>28</v>
      </c>
      <c r="M11" s="20" t="s">
        <v>27</v>
      </c>
      <c r="N11" s="13" t="s">
        <v>24</v>
      </c>
      <c r="O11" s="14" t="s">
        <v>25</v>
      </c>
    </row>
    <row r="12" spans="1:15" x14ac:dyDescent="0.25">
      <c r="A12" s="6">
        <v>36</v>
      </c>
      <c r="B12" s="6" t="s">
        <v>69</v>
      </c>
      <c r="C12" s="7" t="s">
        <v>66</v>
      </c>
      <c r="D12" s="7" t="s">
        <v>7</v>
      </c>
      <c r="E12" s="23" t="s">
        <v>8</v>
      </c>
      <c r="F12" s="23" t="s">
        <v>62</v>
      </c>
      <c r="G12" s="7" t="s">
        <v>16</v>
      </c>
      <c r="H12" s="7" t="s">
        <v>17</v>
      </c>
      <c r="I12" s="17">
        <v>37</v>
      </c>
      <c r="J12" s="17">
        <v>0</v>
      </c>
      <c r="K12" s="17">
        <v>36</v>
      </c>
      <c r="L12" s="17">
        <v>564</v>
      </c>
      <c r="M12" s="17">
        <v>-20</v>
      </c>
      <c r="N12" s="17">
        <v>50</v>
      </c>
      <c r="O12" s="22">
        <f>SUM(I12:N12)</f>
        <v>667</v>
      </c>
    </row>
    <row r="13" spans="1:15" x14ac:dyDescent="0.25">
      <c r="A13" s="6">
        <v>34</v>
      </c>
      <c r="B13" s="6" t="s">
        <v>69</v>
      </c>
      <c r="C13" s="7" t="s">
        <v>66</v>
      </c>
      <c r="D13" s="7" t="s">
        <v>48</v>
      </c>
      <c r="E13" s="23" t="s">
        <v>50</v>
      </c>
      <c r="F13" s="23" t="s">
        <v>60</v>
      </c>
      <c r="G13" s="7" t="s">
        <v>44</v>
      </c>
      <c r="H13" s="7" t="s">
        <v>64</v>
      </c>
      <c r="I13" s="17">
        <v>37</v>
      </c>
      <c r="J13" s="17">
        <v>0</v>
      </c>
      <c r="K13" s="17">
        <v>60</v>
      </c>
      <c r="L13" s="17" t="s">
        <v>29</v>
      </c>
      <c r="M13" s="17">
        <v>-20</v>
      </c>
      <c r="N13" s="17">
        <v>50</v>
      </c>
      <c r="O13" s="22">
        <f>SUM(I13:N13)</f>
        <v>127</v>
      </c>
    </row>
    <row r="15" spans="1:15" ht="15.75" x14ac:dyDescent="0.25">
      <c r="A15" s="30" t="s">
        <v>65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5" ht="25.5" x14ac:dyDescent="0.25">
      <c r="A16" s="5" t="s">
        <v>0</v>
      </c>
      <c r="B16" s="5" t="s">
        <v>67</v>
      </c>
      <c r="C16" s="5" t="s">
        <v>1</v>
      </c>
      <c r="D16" s="5" t="s">
        <v>3</v>
      </c>
      <c r="E16" s="5" t="s">
        <v>19</v>
      </c>
      <c r="F16" s="5" t="s">
        <v>18</v>
      </c>
      <c r="G16" s="5" t="s">
        <v>4</v>
      </c>
      <c r="H16" s="8" t="s">
        <v>2</v>
      </c>
      <c r="I16" s="9" t="s">
        <v>21</v>
      </c>
      <c r="J16" s="10" t="s">
        <v>22</v>
      </c>
      <c r="K16" s="11" t="s">
        <v>23</v>
      </c>
      <c r="L16" s="12" t="s">
        <v>28</v>
      </c>
      <c r="M16" s="20" t="s">
        <v>27</v>
      </c>
      <c r="N16" s="13" t="s">
        <v>24</v>
      </c>
      <c r="O16" s="14" t="s">
        <v>25</v>
      </c>
    </row>
    <row r="17" spans="1:15" x14ac:dyDescent="0.25">
      <c r="A17" s="6">
        <v>37</v>
      </c>
      <c r="B17" s="6" t="s">
        <v>69</v>
      </c>
      <c r="C17" s="7" t="s">
        <v>65</v>
      </c>
      <c r="D17" s="7" t="s">
        <v>20</v>
      </c>
      <c r="E17" s="23" t="s">
        <v>9</v>
      </c>
      <c r="F17" s="23" t="s">
        <v>63</v>
      </c>
      <c r="G17" s="7" t="s">
        <v>56</v>
      </c>
      <c r="H17" s="7" t="s">
        <v>64</v>
      </c>
      <c r="I17" s="17">
        <v>60</v>
      </c>
      <c r="J17" s="17">
        <v>110</v>
      </c>
      <c r="K17" s="17">
        <v>120</v>
      </c>
      <c r="L17" s="17">
        <v>510</v>
      </c>
      <c r="M17" s="17">
        <v>0</v>
      </c>
      <c r="N17" s="17">
        <v>50</v>
      </c>
      <c r="O17" s="22">
        <f>SUM(I17:N17)</f>
        <v>850</v>
      </c>
    </row>
    <row r="18" spans="1:15" x14ac:dyDescent="0.25">
      <c r="A18" s="6">
        <v>32</v>
      </c>
      <c r="B18" s="6" t="s">
        <v>69</v>
      </c>
      <c r="C18" s="7" t="s">
        <v>65</v>
      </c>
      <c r="D18" s="7" t="s">
        <v>49</v>
      </c>
      <c r="E18" s="23" t="s">
        <v>8</v>
      </c>
      <c r="F18" s="23" t="s">
        <v>58</v>
      </c>
      <c r="G18" s="7" t="s">
        <v>40</v>
      </c>
      <c r="H18" s="7" t="s">
        <v>106</v>
      </c>
      <c r="I18" s="17">
        <v>60</v>
      </c>
      <c r="J18" s="17">
        <v>145</v>
      </c>
      <c r="K18" s="17">
        <v>204</v>
      </c>
      <c r="L18" s="17" t="s">
        <v>110</v>
      </c>
      <c r="M18" s="17">
        <v>0</v>
      </c>
      <c r="N18" s="17">
        <v>50</v>
      </c>
      <c r="O18" s="22">
        <f>SUM(I18:N18)</f>
        <v>459</v>
      </c>
    </row>
    <row r="19" spans="1:15" x14ac:dyDescent="0.25">
      <c r="A19" s="6">
        <v>35</v>
      </c>
      <c r="B19" s="6" t="s">
        <v>69</v>
      </c>
      <c r="C19" s="7" t="s">
        <v>65</v>
      </c>
      <c r="D19" s="7" t="s">
        <v>48</v>
      </c>
      <c r="E19" s="23" t="s">
        <v>8</v>
      </c>
      <c r="F19" s="23" t="s">
        <v>61</v>
      </c>
      <c r="G19" s="7" t="s">
        <v>105</v>
      </c>
      <c r="H19" s="7" t="s">
        <v>104</v>
      </c>
      <c r="I19" s="17">
        <v>60</v>
      </c>
      <c r="J19" s="17">
        <v>145</v>
      </c>
      <c r="K19" s="17">
        <v>156</v>
      </c>
      <c r="L19" s="17" t="s">
        <v>109</v>
      </c>
      <c r="M19" s="17">
        <v>0</v>
      </c>
      <c r="N19" s="17">
        <v>0</v>
      </c>
      <c r="O19" s="22">
        <f>SUM(I19:N19)</f>
        <v>361</v>
      </c>
    </row>
    <row r="20" spans="1:15" x14ac:dyDescent="0.25">
      <c r="A20" s="6">
        <v>33</v>
      </c>
      <c r="B20" s="6" t="s">
        <v>69</v>
      </c>
      <c r="C20" s="7" t="s">
        <v>65</v>
      </c>
      <c r="D20" s="7" t="s">
        <v>7</v>
      </c>
      <c r="E20" s="23" t="s">
        <v>8</v>
      </c>
      <c r="F20" s="23" t="s">
        <v>59</v>
      </c>
      <c r="G20" s="7" t="s">
        <v>42</v>
      </c>
      <c r="H20" s="7" t="s">
        <v>98</v>
      </c>
      <c r="I20" s="17">
        <v>40</v>
      </c>
      <c r="J20" s="17">
        <v>0</v>
      </c>
      <c r="K20" s="17">
        <v>60</v>
      </c>
      <c r="L20" s="17" t="s">
        <v>29</v>
      </c>
      <c r="M20" s="17">
        <v>-20</v>
      </c>
      <c r="N20" s="17">
        <v>50</v>
      </c>
      <c r="O20" s="22">
        <f>SUM(I20:N20)</f>
        <v>130</v>
      </c>
    </row>
    <row r="21" spans="1:15" x14ac:dyDescent="0.25">
      <c r="A21" s="6">
        <v>31</v>
      </c>
      <c r="B21" s="6" t="s">
        <v>69</v>
      </c>
      <c r="C21" s="7" t="s">
        <v>65</v>
      </c>
      <c r="D21" s="7" t="s">
        <v>47</v>
      </c>
      <c r="E21" s="23" t="s">
        <v>50</v>
      </c>
      <c r="F21" s="23" t="s">
        <v>57</v>
      </c>
      <c r="G21" s="7" t="s">
        <v>31</v>
      </c>
      <c r="H21" s="7" t="s">
        <v>64</v>
      </c>
      <c r="I21" s="17">
        <v>40</v>
      </c>
      <c r="J21" s="17">
        <v>0</v>
      </c>
      <c r="K21" s="17">
        <v>0</v>
      </c>
      <c r="L21" s="17" t="s">
        <v>29</v>
      </c>
      <c r="M21" s="17">
        <v>-20</v>
      </c>
      <c r="N21" s="17">
        <v>50</v>
      </c>
      <c r="O21" s="22">
        <f>SUM(I21:N21)</f>
        <v>70</v>
      </c>
    </row>
  </sheetData>
  <mergeCells count="3">
    <mergeCell ref="A2:O7"/>
    <mergeCell ref="A10:O10"/>
    <mergeCell ref="A15:O15"/>
  </mergeCells>
  <printOptions horizontalCentered="1"/>
  <pageMargins left="0.78740157480314965" right="0.78740157480314965" top="1.1811023622047245" bottom="1.1811023622047245" header="0.39370078740157483" footer="0.31496062992125984"/>
  <pageSetup paperSize="9" scale="49" orientation="landscape" horizontalDpi="300" verticalDpi="300" r:id="rId1"/>
  <headerFooter>
    <oddHeader>&amp;L2020 Latin American Space Challenge&amp;RSatellite Challenge</oddHeader>
    <oddFooter>&amp;LRevision 00 - November 29, 2020&amp;RPage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Overall</vt:lpstr>
      <vt:lpstr>Rocket Challenge</vt:lpstr>
      <vt:lpstr>Satellite Challenge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Calvin Trubiene</dc:creator>
  <cp:lastModifiedBy>Calvin Trubiene</cp:lastModifiedBy>
  <cp:lastPrinted>2023-02-04T18:11:38Z</cp:lastPrinted>
  <dcterms:created xsi:type="dcterms:W3CDTF">2019-04-14T16:08:43Z</dcterms:created>
  <dcterms:modified xsi:type="dcterms:W3CDTF">2023-02-04T18:11:41Z</dcterms:modified>
</cp:coreProperties>
</file>