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.151\kenpo-hd2\2023健診\2023郵送がん、常備薬\"/>
    </mc:Choice>
  </mc:AlternateContent>
  <xr:revisionPtr revIDLastSave="0" documentId="13_ncr:1_{66444874-297B-4F38-88D9-825A410ECBEE}" xr6:coauthVersionLast="36" xr6:coauthVersionMax="36" xr10:uidLastSave="{00000000-0000-0000-0000-000000000000}"/>
  <bookViews>
    <workbookView xWindow="0" yWindow="0" windowWidth="21600" windowHeight="8310" xr2:uid="{00000000-000D-0000-FFFF-FFFF00000000}"/>
  </bookViews>
  <sheets>
    <sheet name="申込書" sheetId="1" r:id="rId1"/>
  </sheets>
  <definedNames>
    <definedName name="_xlnm.Print_Area" localSheetId="0">申込書!$A$1:$S$83</definedName>
  </definedNames>
  <calcPr calcId="191029"/>
</workbook>
</file>

<file path=xl/calcChain.xml><?xml version="1.0" encoding="utf-8"?>
<calcChain xmlns="http://schemas.openxmlformats.org/spreadsheetml/2006/main">
  <c r="AF7" i="1" l="1"/>
  <c r="GA7" i="1"/>
  <c r="FZ7" i="1"/>
  <c r="FY7" i="1"/>
  <c r="FX7" i="1"/>
  <c r="FW7" i="1"/>
  <c r="FV7" i="1"/>
  <c r="FU7" i="1"/>
  <c r="FT7" i="1"/>
  <c r="FS7" i="1"/>
  <c r="FR7" i="1"/>
  <c r="FQ7" i="1"/>
  <c r="FP7" i="1"/>
  <c r="FO7" i="1"/>
  <c r="FN7" i="1"/>
  <c r="FM7" i="1"/>
  <c r="FL7" i="1"/>
  <c r="FK7" i="1"/>
  <c r="FJ7" i="1"/>
  <c r="FI7" i="1"/>
  <c r="FH7" i="1"/>
  <c r="FG7" i="1"/>
  <c r="FF7" i="1"/>
  <c r="FE7" i="1"/>
  <c r="FD7" i="1"/>
  <c r="FC7" i="1"/>
  <c r="FB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M75" i="1" l="1"/>
  <c r="M72" i="1"/>
  <c r="M69" i="1"/>
  <c r="AA7" i="1" l="1"/>
  <c r="Q66" i="1" l="1"/>
  <c r="M66" i="1"/>
  <c r="AE7" i="1"/>
  <c r="AD7" i="1"/>
  <c r="AC7" i="1"/>
  <c r="AB7" i="1"/>
  <c r="M58" i="1" l="1"/>
  <c r="G21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M7" i="1"/>
  <c r="S7" i="1" l="1"/>
  <c r="G7" i="1" l="1"/>
  <c r="P55" i="1" s="1"/>
  <c r="GB7" i="1" s="1"/>
</calcChain>
</file>

<file path=xl/sharedStrings.xml><?xml version="1.0" encoding="utf-8"?>
<sst xmlns="http://schemas.openxmlformats.org/spreadsheetml/2006/main" count="326" uniqueCount="250">
  <si>
    <t>数量</t>
    <phoneticPr fontId="0"/>
  </si>
  <si>
    <t>単価</t>
    <phoneticPr fontId="0"/>
  </si>
  <si>
    <t>品　　　名</t>
    <rPh sb="0" eb="1">
      <t>ヒン</t>
    </rPh>
    <rPh sb="4" eb="5">
      <t>メイ</t>
    </rPh>
    <phoneticPr fontId="0"/>
  </si>
  <si>
    <t>品番</t>
    <rPh sb="0" eb="2">
      <t>ヒンバン</t>
    </rPh>
    <phoneticPr fontId="0"/>
  </si>
  <si>
    <t>　　　　　株式会社アーテム</t>
    <rPh sb="5" eb="9">
      <t>カブシキガイシャ</t>
    </rPh>
    <phoneticPr fontId="0"/>
  </si>
  <si>
    <t>金 額</t>
    <phoneticPr fontId="0"/>
  </si>
  <si>
    <t>下記のチェック欄に☑を入れてください。</t>
    <rPh sb="0" eb="2">
      <t>カキ</t>
    </rPh>
    <rPh sb="7" eb="8">
      <t>ラン</t>
    </rPh>
    <rPh sb="11" eb="12">
      <t>イ</t>
    </rPh>
    <phoneticPr fontId="0"/>
  </si>
  <si>
    <t>うがい薬コロロSP</t>
  </si>
  <si>
    <t>新ルルエースのどスプレーa</t>
  </si>
  <si>
    <t>正露丸</t>
  </si>
  <si>
    <t>アネロン「ニスキャップ」</t>
  </si>
  <si>
    <t>ティアリッチ目薬</t>
  </si>
  <si>
    <t>新フジパップ温感</t>
  </si>
  <si>
    <t>マキロンS</t>
  </si>
  <si>
    <t>メンソレータム軟膏</t>
  </si>
  <si>
    <t>ニューウレアクリーム20％</t>
  </si>
  <si>
    <t>サトウ口内軟膏</t>
  </si>
  <si>
    <t>バンドエイド</t>
  </si>
  <si>
    <t>バンドエイドウォーターブロック</t>
  </si>
  <si>
    <t>ケアリーヴ　CLT22M</t>
  </si>
  <si>
    <t>キズリバテープ</t>
  </si>
  <si>
    <t>命の母A</t>
  </si>
  <si>
    <t>デンタルケア歯ブラシ</t>
  </si>
  <si>
    <t>フレッシュフロスピック</t>
  </si>
  <si>
    <t>医薬品をお申込みの方は差支えのない範囲でお知らせください。</t>
    <rPh sb="0" eb="3">
      <t>イヤクヒン</t>
    </rPh>
    <rPh sb="5" eb="7">
      <t>モウシコ</t>
    </rPh>
    <rPh sb="9" eb="10">
      <t>カタ</t>
    </rPh>
    <rPh sb="11" eb="13">
      <t>サシツカ</t>
    </rPh>
    <rPh sb="17" eb="19">
      <t>ハンイ</t>
    </rPh>
    <rPh sb="21" eb="22">
      <t>シ</t>
    </rPh>
    <phoneticPr fontId="1"/>
  </si>
  <si>
    <t>① 初めて使用する医薬品がある場合は、商品番号を記入してください。</t>
    <rPh sb="2" eb="3">
      <t>ハジ</t>
    </rPh>
    <rPh sb="5" eb="7">
      <t>シヨウ</t>
    </rPh>
    <rPh sb="9" eb="12">
      <t>イヤクヒン</t>
    </rPh>
    <rPh sb="15" eb="17">
      <t>バアイ</t>
    </rPh>
    <rPh sb="19" eb="21">
      <t>ショウヒン</t>
    </rPh>
    <rPh sb="21" eb="23">
      <t>バンゴウ</t>
    </rPh>
    <rPh sb="24" eb="26">
      <t>キニュウ</t>
    </rPh>
    <phoneticPr fontId="2"/>
  </si>
  <si>
    <t>③ 医師の治療を受けている場合は、疾患名を記入してください。</t>
    <rPh sb="2" eb="4">
      <t>イシ</t>
    </rPh>
    <rPh sb="5" eb="7">
      <t>チリョウ</t>
    </rPh>
    <rPh sb="8" eb="9">
      <t>ウ</t>
    </rPh>
    <rPh sb="13" eb="15">
      <t>バアイ</t>
    </rPh>
    <rPh sb="17" eb="19">
      <t>シッカン</t>
    </rPh>
    <rPh sb="19" eb="20">
      <t>メイ</t>
    </rPh>
    <rPh sb="21" eb="23">
      <t>キニュウ</t>
    </rPh>
    <phoneticPr fontId="2"/>
  </si>
  <si>
    <t>⑥ 妊娠中または妊娠しているかもしれない。</t>
    <rPh sb="2" eb="5">
      <t>ニンシンチュウ</t>
    </rPh>
    <rPh sb="8" eb="10">
      <t>ニンシン</t>
    </rPh>
    <phoneticPr fontId="2"/>
  </si>
  <si>
    <t>はい</t>
    <phoneticPr fontId="5"/>
  </si>
  <si>
    <t>⑦ 授乳中である。</t>
    <rPh sb="2" eb="5">
      <t>ジュニュウチュウ</t>
    </rPh>
    <phoneticPr fontId="2"/>
  </si>
  <si>
    <t>④ 現在継続して使用している医薬品がある場合は、医薬品名を記入してください。</t>
    <rPh sb="2" eb="4">
      <t>ゲンザイ</t>
    </rPh>
    <rPh sb="4" eb="6">
      <t>ケイゾク</t>
    </rPh>
    <rPh sb="8" eb="10">
      <t>シヨウ</t>
    </rPh>
    <rPh sb="14" eb="17">
      <t>イヤクヒン</t>
    </rPh>
    <rPh sb="20" eb="22">
      <t>バアイ</t>
    </rPh>
    <rPh sb="24" eb="27">
      <t>イヤクヒン</t>
    </rPh>
    <rPh sb="27" eb="28">
      <t>メイ</t>
    </rPh>
    <rPh sb="29" eb="31">
      <t>キニュウ</t>
    </rPh>
    <phoneticPr fontId="2"/>
  </si>
  <si>
    <t>② 薬によるアレルギー症状やぜんそく等の副作用を起こしたことがある 場合は、</t>
    <rPh sb="2" eb="3">
      <t>クスリ</t>
    </rPh>
    <rPh sb="11" eb="13">
      <t>ショウジョウ</t>
    </rPh>
    <rPh sb="18" eb="19">
      <t>ナド</t>
    </rPh>
    <rPh sb="20" eb="23">
      <t>フクサヨウ</t>
    </rPh>
    <rPh sb="24" eb="25">
      <t>オ</t>
    </rPh>
    <phoneticPr fontId="2"/>
  </si>
  <si>
    <t>⑤ 健康に良いをと思って毎日摂っているものがある場合は、その商品名を記入してください。</t>
    <rPh sb="2" eb="4">
      <t>ケンコウ</t>
    </rPh>
    <rPh sb="5" eb="6">
      <t>ヨ</t>
    </rPh>
    <rPh sb="9" eb="10">
      <t>オモ</t>
    </rPh>
    <rPh sb="12" eb="14">
      <t>マイニチ</t>
    </rPh>
    <rPh sb="14" eb="15">
      <t>ト</t>
    </rPh>
    <rPh sb="24" eb="26">
      <t>バアイ</t>
    </rPh>
    <rPh sb="30" eb="33">
      <t>ショウヒンメイ</t>
    </rPh>
    <phoneticPr fontId="5"/>
  </si>
  <si>
    <t>クラシエ和漢胃腸薬G　</t>
  </si>
  <si>
    <t>疾患名（　　　　　　　 　　　　　　　　　　　　　　　　　　　　　　　　　　　　　　　　　　　　）</t>
    <rPh sb="0" eb="2">
      <t>シッカン</t>
    </rPh>
    <rPh sb="2" eb="3">
      <t>メイ</t>
    </rPh>
    <phoneticPr fontId="5"/>
  </si>
  <si>
    <t>医薬品名（　              　　　　　　　　　　　　　　　　　　　　　　　　　　　　　　　　　　）</t>
    <rPh sb="0" eb="3">
      <t>イヤクヒン</t>
    </rPh>
    <rPh sb="3" eb="4">
      <t>メイ</t>
    </rPh>
    <phoneticPr fontId="5"/>
  </si>
  <si>
    <t>　　　　　大阪市生野区巽南5-5-13</t>
    <rPh sb="5" eb="8">
      <t>オオサカシ</t>
    </rPh>
    <rPh sb="8" eb="11">
      <t>イクノク</t>
    </rPh>
    <rPh sb="11" eb="12">
      <t>タツミ</t>
    </rPh>
    <rPh sb="12" eb="13">
      <t>ミナミ</t>
    </rPh>
    <phoneticPr fontId="0"/>
  </si>
  <si>
    <t>上腕式デジタル血圧計</t>
  </si>
  <si>
    <t>　 副作用歴（医薬品・症状）を記入してください。</t>
    <rPh sb="2" eb="5">
      <t>フクサヨウ</t>
    </rPh>
    <rPh sb="5" eb="6">
      <t>レキ</t>
    </rPh>
    <rPh sb="7" eb="10">
      <t>イヤクヒン</t>
    </rPh>
    <rPh sb="11" eb="13">
      <t>ショウジョウ</t>
    </rPh>
    <rPh sb="15" eb="17">
      <t>キニュウ</t>
    </rPh>
    <phoneticPr fontId="5"/>
  </si>
  <si>
    <r>
      <rPr>
        <b/>
        <sz val="8"/>
        <color theme="1" tint="0.249977111117893"/>
        <rFont val="ＭＳ Ｐゴシック"/>
        <family val="3"/>
        <charset val="128"/>
      </rPr>
      <t>【使用者の状態等の確認事項】</t>
    </r>
    <r>
      <rPr>
        <b/>
        <sz val="6"/>
        <color theme="1" tint="0.249977111117893"/>
        <rFont val="ＭＳ Ｐゴシック"/>
        <family val="3"/>
        <charset val="128"/>
      </rPr>
      <t>　*医薬品・健康食品ｗｐお申込みの方は差し支えのない範囲でお知らせください。</t>
    </r>
    <phoneticPr fontId="0"/>
  </si>
  <si>
    <t>サージカルマスクYS</t>
  </si>
  <si>
    <t>おでかけ除菌ウェットティッシュ</t>
  </si>
  <si>
    <t>キレイキレイ薬用泡ハンドソープ</t>
  </si>
  <si>
    <t>イソジンうがい薬</t>
  </si>
  <si>
    <t>第一三共胃腸薬細粒s</t>
  </si>
  <si>
    <t>新ビオフェルミンS錠</t>
  </si>
  <si>
    <t>ピップエレキバン130</t>
  </si>
  <si>
    <t>ウルーノHPクリーム　</t>
  </si>
  <si>
    <t>虫よけスプレー　</t>
  </si>
  <si>
    <t>ヨクイニンタブレット</t>
  </si>
  <si>
    <t>フレッシュハブラシ　超極細毛</t>
  </si>
  <si>
    <t>ガムデンタルハブラシセット</t>
  </si>
  <si>
    <t>マキロン防水救急絆　</t>
  </si>
  <si>
    <t>黒綿棒</t>
  </si>
  <si>
    <t>休足時間</t>
  </si>
  <si>
    <t>ノンスメル　くつ用スプレー</t>
  </si>
  <si>
    <t>★印の商品はセルフメディーション税制対象商品です。
※印の商品は軽減税率対象商品です。</t>
    <phoneticPr fontId="0"/>
  </si>
  <si>
    <t>ストッパ　下痢止めEX</t>
  </si>
  <si>
    <t>効能風呂ゆず</t>
  </si>
  <si>
    <t>ぐっすりおやすみテープ</t>
  </si>
  <si>
    <t>マーク</t>
    <phoneticPr fontId="0"/>
  </si>
  <si>
    <t>申込書</t>
    <rPh sb="0" eb="3">
      <t>モウシコミショ</t>
    </rPh>
    <phoneticPr fontId="0"/>
  </si>
  <si>
    <t>★</t>
    <phoneticPr fontId="0"/>
  </si>
  <si>
    <t>バンドエイド　キズパワーパッド</t>
  </si>
  <si>
    <t>システマEXハミガキ メディカルクール</t>
  </si>
  <si>
    <t>薬用リステリン トータルケアゼロプラス</t>
  </si>
  <si>
    <t>音波式電動歯ブラシ</t>
  </si>
  <si>
    <t>貼るホッカイロ ミニ</t>
  </si>
  <si>
    <t>キューピーコーワゴールドαプレミアム</t>
  </si>
  <si>
    <t>ひえひえ天国（こども用）</t>
  </si>
  <si>
    <t>購入金額計</t>
    <rPh sb="0" eb="2">
      <t>コウニュウ</t>
    </rPh>
    <rPh sb="2" eb="4">
      <t>キンガク</t>
    </rPh>
    <rPh sb="4" eb="5">
      <t>ケイ</t>
    </rPh>
    <phoneticPr fontId="0"/>
  </si>
  <si>
    <t>事業所名</t>
    <rPh sb="0" eb="3">
      <t>ジギョウショ</t>
    </rPh>
    <rPh sb="3" eb="4">
      <t>メイ</t>
    </rPh>
    <phoneticPr fontId="0"/>
  </si>
  <si>
    <t>部署名</t>
    <rPh sb="0" eb="2">
      <t>ブショ</t>
    </rPh>
    <rPh sb="2" eb="3">
      <t>メイ</t>
    </rPh>
    <phoneticPr fontId="0"/>
  </si>
  <si>
    <t>氏名</t>
    <rPh sb="0" eb="2">
      <t>シメイ</t>
    </rPh>
    <phoneticPr fontId="0"/>
  </si>
  <si>
    <t>（来島どっく健康保険組合）</t>
    <rPh sb="1" eb="3">
      <t>クルシマ</t>
    </rPh>
    <rPh sb="6" eb="8">
      <t>ケンコウ</t>
    </rPh>
    <rPh sb="8" eb="10">
      <t>ホケン</t>
    </rPh>
    <rPh sb="10" eb="12">
      <t>クミアイ</t>
    </rPh>
    <phoneticPr fontId="0"/>
  </si>
  <si>
    <t>申込締切日</t>
    <rPh sb="0" eb="2">
      <t>モウシコミ</t>
    </rPh>
    <rPh sb="2" eb="5">
      <t>シメキリビ</t>
    </rPh>
    <phoneticPr fontId="0"/>
  </si>
  <si>
    <t>※お知らせいただきました内容により、専門家が連絡を差し上げる場合がありあます。</t>
    <rPh sb="2" eb="3">
      <t>シ</t>
    </rPh>
    <rPh sb="12" eb="14">
      <t>ナイヨウ</t>
    </rPh>
    <rPh sb="18" eb="21">
      <t>センモンカ</t>
    </rPh>
    <rPh sb="22" eb="24">
      <t>レンラク</t>
    </rPh>
    <rPh sb="25" eb="26">
      <t>サ</t>
    </rPh>
    <rPh sb="27" eb="28">
      <t>ア</t>
    </rPh>
    <rPh sb="30" eb="32">
      <t>バアイ</t>
    </rPh>
    <phoneticPr fontId="0"/>
  </si>
  <si>
    <t>命の母ホワイト</t>
  </si>
  <si>
    <t>ハイチオールCプラス2</t>
  </si>
  <si>
    <t>ハイチオールホワイティアプレミアム</t>
  </si>
  <si>
    <t>クリニラボ　マイクロニードルパッチ</t>
  </si>
  <si>
    <t>ケシミンクリーム</t>
  </si>
  <si>
    <t>ノドストレート　ミント</t>
  </si>
  <si>
    <t>新ルルエーストローチs</t>
  </si>
  <si>
    <t>健栄Gトローチ</t>
  </si>
  <si>
    <t>新キャベジンコーワS</t>
  </si>
  <si>
    <t>スクラート胃腸薬(顆粒)</t>
  </si>
  <si>
    <t>太田胃散&lt;分包&gt;</t>
  </si>
  <si>
    <t>大正漢方胃腸薬</t>
  </si>
  <si>
    <t>バファリンルナｉ</t>
    <phoneticPr fontId="0"/>
  </si>
  <si>
    <t>バファリンプレミアムDX</t>
    <phoneticPr fontId="0"/>
  </si>
  <si>
    <t>イブクイック頭痛薬ＤＸ</t>
    <phoneticPr fontId="0"/>
  </si>
  <si>
    <t>エルペインコーワ</t>
    <phoneticPr fontId="0"/>
  </si>
  <si>
    <t>パブロンSα錠</t>
    <phoneticPr fontId="0"/>
  </si>
  <si>
    <t>ベンザエースA錠(特納品)</t>
    <phoneticPr fontId="0"/>
  </si>
  <si>
    <t>プレコールかぜ薬錠</t>
    <phoneticPr fontId="0"/>
  </si>
  <si>
    <t>コンタック総合感冒薬EX</t>
    <phoneticPr fontId="0"/>
  </si>
  <si>
    <t>新プレコールS顆粒</t>
    <phoneticPr fontId="0"/>
  </si>
  <si>
    <t>オーエスワンゼリー</t>
    <phoneticPr fontId="0"/>
  </si>
  <si>
    <t>※</t>
    <phoneticPr fontId="0"/>
  </si>
  <si>
    <t>シオノギ葛根湯エキス顆粒</t>
    <phoneticPr fontId="0"/>
  </si>
  <si>
    <t>カコナール葛根湯顆粒F</t>
    <phoneticPr fontId="0"/>
  </si>
  <si>
    <t>葛根湯エキス錠クラシエ</t>
    <phoneticPr fontId="0"/>
  </si>
  <si>
    <t>葛根湯内服液「カッコリン」</t>
    <phoneticPr fontId="0"/>
  </si>
  <si>
    <t>プレコールせき止め錠A</t>
    <phoneticPr fontId="0"/>
  </si>
  <si>
    <t>浅田飴クールS</t>
    <phoneticPr fontId="0"/>
  </si>
  <si>
    <t>プレコール鼻炎カプセルA</t>
    <phoneticPr fontId="0"/>
  </si>
  <si>
    <t>トキワアレブロック</t>
    <phoneticPr fontId="0"/>
  </si>
  <si>
    <t>ストナリニ・サット</t>
    <phoneticPr fontId="0"/>
  </si>
  <si>
    <t>小青竜湯エキス顆粒A</t>
    <phoneticPr fontId="0"/>
  </si>
  <si>
    <t>爽AL点鼻薬a</t>
    <phoneticPr fontId="0"/>
  </si>
  <si>
    <t>バファリンA</t>
    <phoneticPr fontId="0"/>
  </si>
  <si>
    <t>新セデス錠</t>
    <phoneticPr fontId="0"/>
  </si>
  <si>
    <t>ノーシンピュア</t>
    <phoneticPr fontId="0"/>
  </si>
  <si>
    <t>イブA錠</t>
    <phoneticPr fontId="0"/>
  </si>
  <si>
    <t>アレルビ</t>
    <phoneticPr fontId="0"/>
  </si>
  <si>
    <t>フェキソフェナジン錠｢ST｣a</t>
    <phoneticPr fontId="0"/>
  </si>
  <si>
    <t>アレジオン20</t>
    <phoneticPr fontId="0"/>
  </si>
  <si>
    <t>ポジナールEP錠</t>
    <phoneticPr fontId="0"/>
  </si>
  <si>
    <t>※⑫～⑯の商品の中で2個以上、または№㉒・㉚の商品を２個以上お申込みの方は、「複数購入理由」をご記入ください。</t>
    <rPh sb="5" eb="7">
      <t>ショウヒン</t>
    </rPh>
    <rPh sb="8" eb="9">
      <t>ナカ</t>
    </rPh>
    <rPh sb="11" eb="12">
      <t>コ</t>
    </rPh>
    <rPh sb="12" eb="14">
      <t>イジョウ</t>
    </rPh>
    <rPh sb="23" eb="25">
      <t>ショウヒン</t>
    </rPh>
    <rPh sb="27" eb="28">
      <t>コ</t>
    </rPh>
    <rPh sb="28" eb="30">
      <t>イジョウ</t>
    </rPh>
    <rPh sb="31" eb="33">
      <t>モウシコ</t>
    </rPh>
    <rPh sb="35" eb="36">
      <t>カタ</t>
    </rPh>
    <rPh sb="39" eb="41">
      <t>フクスウ</t>
    </rPh>
    <rPh sb="41" eb="43">
      <t>コウニュウ</t>
    </rPh>
    <rPh sb="43" eb="45">
      <t>リユウ</t>
    </rPh>
    <rPh sb="48" eb="50">
      <t>キニュウ</t>
    </rPh>
    <phoneticPr fontId="0"/>
  </si>
  <si>
    <t>【商品番号№１２～１６の中で２個以上、№２２・３０それぞれで２個以上申込</t>
    <rPh sb="12" eb="13">
      <t>ナカ</t>
    </rPh>
    <rPh sb="15" eb="16">
      <t>コ</t>
    </rPh>
    <rPh sb="16" eb="18">
      <t>イジョウ</t>
    </rPh>
    <rPh sb="31" eb="32">
      <t>コ</t>
    </rPh>
    <rPh sb="32" eb="34">
      <t>イジョウ</t>
    </rPh>
    <rPh sb="34" eb="36">
      <t>モウシコミ</t>
    </rPh>
    <phoneticPr fontId="0"/>
  </si>
  <si>
    <t>みの場合は必ず該当する理由に☑を入れてください（両方チェック可）】</t>
    <rPh sb="2" eb="4">
      <t>バアイ</t>
    </rPh>
    <rPh sb="5" eb="6">
      <t>カナラ</t>
    </rPh>
    <rPh sb="7" eb="9">
      <t>ガイトウ</t>
    </rPh>
    <rPh sb="11" eb="13">
      <t>リユウ</t>
    </rPh>
    <rPh sb="16" eb="17">
      <t>イ</t>
    </rPh>
    <rPh sb="24" eb="26">
      <t>リョウホウ</t>
    </rPh>
    <rPh sb="30" eb="31">
      <t>カ</t>
    </rPh>
    <phoneticPr fontId="0"/>
  </si>
  <si>
    <t>２０２３年１１月６日（月）まで</t>
    <rPh sb="4" eb="5">
      <t>ネン</t>
    </rPh>
    <rPh sb="7" eb="8">
      <t>ガツ</t>
    </rPh>
    <rPh sb="9" eb="10">
      <t>ヒ</t>
    </rPh>
    <rPh sb="11" eb="12">
      <t>ゲツ</t>
    </rPh>
    <phoneticPr fontId="0"/>
  </si>
  <si>
    <t>ヤクルトBL整腸薬</t>
  </si>
  <si>
    <t>スマイル40EXゴールド</t>
  </si>
  <si>
    <t>アイビットE40</t>
  </si>
  <si>
    <t>プリザエース軟膏</t>
  </si>
  <si>
    <t>オロナインH軟膏</t>
  </si>
  <si>
    <t>キップパイロール-Hｉ</t>
  </si>
  <si>
    <t>消毒もできる液体ばんそうこう</t>
  </si>
  <si>
    <t>ノイビタエースEX</t>
  </si>
  <si>
    <t>アリナミンEXプラス</t>
  </si>
  <si>
    <t>リポビタンDX</t>
  </si>
  <si>
    <t>爽AL目薬</t>
    <phoneticPr fontId="0"/>
  </si>
  <si>
    <t>アイビットFX</t>
    <phoneticPr fontId="0"/>
  </si>
  <si>
    <t>ペパール抗菌　</t>
    <phoneticPr fontId="0"/>
  </si>
  <si>
    <t>ロキテクトローション</t>
    <phoneticPr fontId="0"/>
  </si>
  <si>
    <t>ロキテクトゲル</t>
    <phoneticPr fontId="0"/>
  </si>
  <si>
    <t>パテックス液ID</t>
    <phoneticPr fontId="0"/>
  </si>
  <si>
    <t>ロキプフェンテープ　</t>
    <phoneticPr fontId="0"/>
  </si>
  <si>
    <t>サロンシップインドメタシンEX</t>
    <phoneticPr fontId="0"/>
  </si>
  <si>
    <t>パスタイムプラス</t>
    <phoneticPr fontId="0"/>
  </si>
  <si>
    <t>アンメルツヨコヨコ</t>
    <phoneticPr fontId="0"/>
  </si>
  <si>
    <t>リンデロンVsクリーム</t>
    <phoneticPr fontId="0"/>
  </si>
  <si>
    <t>ペアアクネクリームW</t>
    <phoneticPr fontId="0"/>
  </si>
  <si>
    <t>マキロンかゆみどめ液A</t>
    <phoneticPr fontId="0"/>
  </si>
  <si>
    <t>マキロンかゆみどめパッチ</t>
    <phoneticPr fontId="0"/>
  </si>
  <si>
    <t>ムヒS</t>
    <phoneticPr fontId="0"/>
  </si>
  <si>
    <t>新ビホナエース液</t>
    <phoneticPr fontId="0"/>
  </si>
  <si>
    <t>トラフルダイレクトa</t>
    <phoneticPr fontId="0"/>
  </si>
  <si>
    <t>「クラシエ」 漢方防風通聖散料エキスEX錠</t>
    <phoneticPr fontId="0"/>
  </si>
  <si>
    <t>賢者の食卓</t>
    <phoneticPr fontId="0"/>
  </si>
  <si>
    <t>※</t>
    <phoneticPr fontId="0"/>
  </si>
  <si>
    <t>カロリミット(40回分)　</t>
    <phoneticPr fontId="0"/>
  </si>
  <si>
    <t>ナイトミン　眠る力　快眠サポートサプリ</t>
    <phoneticPr fontId="0"/>
  </si>
  <si>
    <t>メディータム水虫プラスHT7クリーム</t>
    <phoneticPr fontId="0"/>
  </si>
  <si>
    <t>アセス</t>
  </si>
  <si>
    <t>クリーンデンタルF</t>
  </si>
  <si>
    <t>ガムデンタルペースト</t>
  </si>
  <si>
    <t>薬用APホワイト[リフレッシュミント]</t>
  </si>
  <si>
    <t>クリニカPRO　オールインワンハミガキ　</t>
  </si>
  <si>
    <t>NONIOプラス知覚過敏ケアハミガキ　</t>
  </si>
  <si>
    <t>なた豆歯磨き粉</t>
  </si>
  <si>
    <t>ガムナイトケアリンス(ナイトハーブ)</t>
  </si>
  <si>
    <t>デンタルブラシ(専用キャップ付)</t>
  </si>
  <si>
    <t>プラクリン歯ブラシ</t>
  </si>
  <si>
    <t>デンタルプロハブラシ　コンパクト</t>
  </si>
  <si>
    <t>JHP　T型舌ブラシ</t>
  </si>
  <si>
    <t>ミセスロイド引き出し用　1年防虫</t>
  </si>
  <si>
    <t>ノンスメル冷蔵庫用置き型　1年脱臭</t>
  </si>
  <si>
    <t>冷えピタ(大人用)</t>
  </si>
  <si>
    <t>シチズン電子体温計</t>
  </si>
  <si>
    <t>ホッカイロ貼るレギュラー</t>
    <rPh sb="5" eb="6">
      <t>ハ</t>
    </rPh>
    <phoneticPr fontId="4"/>
  </si>
  <si>
    <t>ホッカイロくつ用（すべり止め付）</t>
    <rPh sb="7" eb="8">
      <t>ヨウ</t>
    </rPh>
    <rPh sb="12" eb="13">
      <t>ド</t>
    </rPh>
    <rPh sb="14" eb="15">
      <t>ツキ</t>
    </rPh>
    <phoneticPr fontId="4"/>
  </si>
  <si>
    <t>帰ってスグの足洗いソープ</t>
    <rPh sb="0" eb="1">
      <t>カエ</t>
    </rPh>
    <rPh sb="6" eb="8">
      <t>アシアライ</t>
    </rPh>
    <phoneticPr fontId="4"/>
  </si>
  <si>
    <t>バンテリンコーワサポーター腰用　ふつう</t>
  </si>
  <si>
    <t>バンテリンコーワサポーター腰用　大きめ</t>
    <rPh sb="16" eb="17">
      <t>オオ</t>
    </rPh>
    <phoneticPr fontId="4"/>
  </si>
  <si>
    <t>円</t>
    <rPh sb="0" eb="1">
      <t>エン</t>
    </rPh>
    <phoneticPr fontId="0"/>
  </si>
  <si>
    <t>パブロンキッズかぜシロップ</t>
    <phoneticPr fontId="0"/>
  </si>
  <si>
    <t>小児用バファリンＣⅡ</t>
    <phoneticPr fontId="0"/>
  </si>
  <si>
    <t>痛快・楽々グルコサミンスーパー</t>
    <phoneticPr fontId="0"/>
  </si>
  <si>
    <t>Ora2プレミアムステインクリアペースト</t>
    <phoneticPr fontId="0"/>
  </si>
  <si>
    <t>シルクスターホワイトEX</t>
    <phoneticPr fontId="0"/>
  </si>
  <si>
    <t>内脂サポート</t>
    <phoneticPr fontId="0"/>
  </si>
  <si>
    <t>歩好アシスト</t>
    <phoneticPr fontId="0"/>
  </si>
  <si>
    <t>金のしじみウコン肝臓エキス</t>
    <phoneticPr fontId="0"/>
  </si>
  <si>
    <t>スーパーブルーベリー粒</t>
    <phoneticPr fontId="0"/>
  </si>
  <si>
    <t>ヒアルロン酸＆コラーゲン粒</t>
    <phoneticPr fontId="0"/>
  </si>
  <si>
    <t>ビタミンC1200</t>
    <phoneticPr fontId="0"/>
  </si>
  <si>
    <t>クリーンデンタルF セット</t>
    <phoneticPr fontId="0"/>
  </si>
  <si>
    <t>健</t>
    <rPh sb="0" eb="1">
      <t>ケン</t>
    </rPh>
    <phoneticPr fontId="0"/>
  </si>
  <si>
    <t>康</t>
    <rPh sb="0" eb="1">
      <t>ヤスシ</t>
    </rPh>
    <phoneticPr fontId="0"/>
  </si>
  <si>
    <t>番号</t>
    <rPh sb="0" eb="2">
      <t>バンゴウ</t>
    </rPh>
    <phoneticPr fontId="0"/>
  </si>
  <si>
    <t>保</t>
    <rPh sb="0" eb="1">
      <t>タモツ</t>
    </rPh>
    <phoneticPr fontId="0"/>
  </si>
  <si>
    <t>険</t>
    <rPh sb="0" eb="1">
      <t>ケン</t>
    </rPh>
    <phoneticPr fontId="0"/>
  </si>
  <si>
    <t>証</t>
    <rPh sb="0" eb="1">
      <t>ショウ</t>
    </rPh>
    <phoneticPr fontId="0"/>
  </si>
  <si>
    <t>（入力用）</t>
    <rPh sb="1" eb="3">
      <t>ニュウリョク</t>
    </rPh>
    <rPh sb="3" eb="4">
      <t>ヨウ</t>
    </rPh>
    <phoneticPr fontId="5"/>
  </si>
  <si>
    <t>商品別　数量データ（転記）</t>
    <rPh sb="0" eb="2">
      <t>ショウヒン</t>
    </rPh>
    <rPh sb="2" eb="3">
      <t>ベツ</t>
    </rPh>
    <rPh sb="4" eb="6">
      <t>スウリョウ</t>
    </rPh>
    <rPh sb="10" eb="12">
      <t>テンキ</t>
    </rPh>
    <phoneticPr fontId="5"/>
  </si>
  <si>
    <t>記号</t>
    <rPh sb="0" eb="2">
      <t>キゴウ</t>
    </rPh>
    <phoneticPr fontId="5"/>
  </si>
  <si>
    <t>事業所</t>
    <rPh sb="0" eb="3">
      <t>ジギョウショ</t>
    </rPh>
    <phoneticPr fontId="35"/>
  </si>
  <si>
    <t>記号</t>
    <rPh sb="0" eb="2">
      <t>キゴウ</t>
    </rPh>
    <phoneticPr fontId="35"/>
  </si>
  <si>
    <t>番号</t>
    <rPh sb="0" eb="2">
      <t>バンゴウ</t>
    </rPh>
    <phoneticPr fontId="5"/>
  </si>
  <si>
    <t>事業所名称</t>
    <rPh sb="0" eb="3">
      <t>ジギョウショ</t>
    </rPh>
    <rPh sb="3" eb="5">
      <t>メイショウ</t>
    </rPh>
    <phoneticPr fontId="5"/>
  </si>
  <si>
    <t>部署名</t>
    <rPh sb="0" eb="2">
      <t>ブショ</t>
    </rPh>
    <rPh sb="2" eb="3">
      <t>メイ</t>
    </rPh>
    <phoneticPr fontId="5"/>
  </si>
  <si>
    <t>氏名</t>
    <rPh sb="0" eb="2">
      <t>シメイ</t>
    </rPh>
    <phoneticPr fontId="5"/>
  </si>
  <si>
    <t>購入金額計</t>
    <rPh sb="0" eb="2">
      <t>コウニュウ</t>
    </rPh>
    <rPh sb="2" eb="4">
      <t>キンガク</t>
    </rPh>
    <rPh sb="4" eb="5">
      <t>ケイ</t>
    </rPh>
    <phoneticPr fontId="5"/>
  </si>
  <si>
    <t>　㈱新来島どっく</t>
    <rPh sb="2" eb="3">
      <t>シン</t>
    </rPh>
    <rPh sb="3" eb="5">
      <t>クルシマ</t>
    </rPh>
    <phoneticPr fontId="37"/>
  </si>
  <si>
    <t xml:space="preserve">  来島どっく労働組合</t>
    <rPh sb="2" eb="4">
      <t>クルシマ</t>
    </rPh>
    <rPh sb="7" eb="11">
      <t>ロウドウクミアイ</t>
    </rPh>
    <phoneticPr fontId="37"/>
  </si>
  <si>
    <t xml:space="preserve">  来島どっく健康保険組合</t>
    <rPh sb="2" eb="4">
      <t>クルシマ</t>
    </rPh>
    <rPh sb="7" eb="9">
      <t>ケンコウ</t>
    </rPh>
    <rPh sb="9" eb="11">
      <t>ホケン</t>
    </rPh>
    <rPh sb="11" eb="13">
      <t>クミアイ</t>
    </rPh>
    <phoneticPr fontId="37"/>
  </si>
  <si>
    <t xml:space="preserve">  ㈱カナックス</t>
    <phoneticPr fontId="37"/>
  </si>
  <si>
    <t xml:space="preserve">  ㈱太洋</t>
    <rPh sb="3" eb="5">
      <t>タイヨウ</t>
    </rPh>
    <phoneticPr fontId="37"/>
  </si>
  <si>
    <t xml:space="preserve">  ㈱大西運輸</t>
    <rPh sb="3" eb="5">
      <t>オオニシ</t>
    </rPh>
    <rPh sb="5" eb="7">
      <t>ウンユ</t>
    </rPh>
    <phoneticPr fontId="37"/>
  </si>
  <si>
    <t xml:space="preserve">  ㈱クリエイト</t>
    <phoneticPr fontId="37"/>
  </si>
  <si>
    <t xml:space="preserve">  ㈱ｵｰｴｰｼｽﾃﾑｻｰﾋﾞｽ</t>
    <phoneticPr fontId="37"/>
  </si>
  <si>
    <t xml:space="preserve">  ㈱ゆずえサービス</t>
    <phoneticPr fontId="37"/>
  </si>
  <si>
    <t xml:space="preserve">  愛媛造船サービス㈱</t>
    <rPh sb="2" eb="4">
      <t>エヒメ</t>
    </rPh>
    <rPh sb="4" eb="6">
      <t>ゾウセン</t>
    </rPh>
    <phoneticPr fontId="37"/>
  </si>
  <si>
    <t xml:space="preserve">  ㈱ドリームサービス</t>
    <phoneticPr fontId="37"/>
  </si>
  <si>
    <t xml:space="preserve">  ㈱新来島広島どっく</t>
    <rPh sb="3" eb="4">
      <t>シン</t>
    </rPh>
    <rPh sb="4" eb="6">
      <t>クルシマ</t>
    </rPh>
    <rPh sb="6" eb="8">
      <t>ヒロシマ</t>
    </rPh>
    <phoneticPr fontId="37"/>
  </si>
  <si>
    <t xml:space="preserve">  ㈱新来島波止浜どっく</t>
    <rPh sb="3" eb="4">
      <t>シン</t>
    </rPh>
    <rPh sb="4" eb="6">
      <t>クルシマ</t>
    </rPh>
    <rPh sb="6" eb="9">
      <t>ハシハマ</t>
    </rPh>
    <phoneticPr fontId="37"/>
  </si>
  <si>
    <t xml:space="preserve">  ㈱新来島製作所</t>
    <rPh sb="3" eb="4">
      <t>シン</t>
    </rPh>
    <rPh sb="4" eb="6">
      <t>クルシマ</t>
    </rPh>
    <rPh sb="6" eb="9">
      <t>セイサクショ</t>
    </rPh>
    <phoneticPr fontId="37"/>
  </si>
  <si>
    <t>　㈱新来島豊橋造船</t>
    <rPh sb="2" eb="3">
      <t>シン</t>
    </rPh>
    <rPh sb="3" eb="5">
      <t>クルシマ</t>
    </rPh>
    <rPh sb="5" eb="7">
      <t>トヨハシ</t>
    </rPh>
    <rPh sb="7" eb="9">
      <t>ゾウセン</t>
    </rPh>
    <phoneticPr fontId="35"/>
  </si>
  <si>
    <t xml:space="preserve">  豊橋造船ｻｰﾋﾞｽ㈱</t>
  </si>
  <si>
    <t xml:space="preserve">  ㈱明海テック　　</t>
  </si>
  <si>
    <t>　㈱新来島宇品どっく</t>
    <rPh sb="2" eb="3">
      <t>シン</t>
    </rPh>
    <rPh sb="3" eb="5">
      <t>クルシマ</t>
    </rPh>
    <rPh sb="5" eb="7">
      <t>ウジナ</t>
    </rPh>
    <phoneticPr fontId="37"/>
  </si>
  <si>
    <t xml:space="preserve">  ㈱宇品マリーナ</t>
    <rPh sb="3" eb="5">
      <t>ウジナ</t>
    </rPh>
    <phoneticPr fontId="37"/>
  </si>
  <si>
    <t>　㈱ケイ・エヌ・マリタイム</t>
    <phoneticPr fontId="35"/>
  </si>
  <si>
    <t>　㈱来島船舶</t>
    <rPh sb="2" eb="4">
      <t>クルシマ</t>
    </rPh>
    <rPh sb="4" eb="6">
      <t>センパク</t>
    </rPh>
    <phoneticPr fontId="35"/>
  </si>
  <si>
    <t>　㈱新来島サノヤス造船</t>
    <rPh sb="2" eb="3">
      <t>シン</t>
    </rPh>
    <rPh sb="3" eb="5">
      <t>クルシマ</t>
    </rPh>
    <rPh sb="9" eb="11">
      <t>ゾウセン</t>
    </rPh>
    <phoneticPr fontId="35"/>
  </si>
  <si>
    <t>　新来島サノヤス造船労働組合</t>
    <rPh sb="1" eb="2">
      <t>シン</t>
    </rPh>
    <rPh sb="2" eb="4">
      <t>クルシマ</t>
    </rPh>
    <rPh sb="8" eb="10">
      <t>ゾウセン</t>
    </rPh>
    <rPh sb="10" eb="12">
      <t>ロウドウ</t>
    </rPh>
    <rPh sb="12" eb="14">
      <t>クミアイ</t>
    </rPh>
    <phoneticPr fontId="35"/>
  </si>
  <si>
    <t xml:space="preserve">  任意継続</t>
    <phoneticPr fontId="35"/>
  </si>
  <si>
    <t>（対象外）</t>
    <rPh sb="1" eb="4">
      <t>タイショウガイ</t>
    </rPh>
    <phoneticPr fontId="35"/>
  </si>
  <si>
    <t>（申込書作成の注意事項）</t>
    <rPh sb="1" eb="4">
      <t>モウシコミショ</t>
    </rPh>
    <rPh sb="4" eb="6">
      <t>サクセイ</t>
    </rPh>
    <rPh sb="7" eb="9">
      <t>チュウイ</t>
    </rPh>
    <rPh sb="9" eb="11">
      <t>ジコウ</t>
    </rPh>
    <phoneticPr fontId="5"/>
  </si>
  <si>
    <t>●シートには保護がかけてありますので、</t>
    <rPh sb="6" eb="8">
      <t>ホゴ</t>
    </rPh>
    <phoneticPr fontId="5"/>
  </si>
  <si>
    <t>　入力可能部分（黄色で着色）のみ入力してください。</t>
    <rPh sb="1" eb="3">
      <t>ニュウリョク</t>
    </rPh>
    <rPh sb="3" eb="5">
      <t>カノウ</t>
    </rPh>
    <rPh sb="5" eb="7">
      <t>ブブン</t>
    </rPh>
    <rPh sb="8" eb="10">
      <t>キイロ</t>
    </rPh>
    <rPh sb="11" eb="13">
      <t>チャクショク</t>
    </rPh>
    <rPh sb="16" eb="18">
      <t>ニュウリョク</t>
    </rPh>
    <phoneticPr fontId="5"/>
  </si>
  <si>
    <t>●１ブック・１シートでお願いします。</t>
    <rPh sb="12" eb="13">
      <t>ネガ</t>
    </rPh>
    <phoneticPr fontId="5"/>
  </si>
  <si>
    <t>・シートは追加せず、１人分（ご自分の分だけ）でお願いします。</t>
    <rPh sb="5" eb="7">
      <t>ツイカ</t>
    </rPh>
    <rPh sb="11" eb="12">
      <t>ニン</t>
    </rPh>
    <rPh sb="12" eb="13">
      <t>ブン</t>
    </rPh>
    <rPh sb="15" eb="17">
      <t>ジブン</t>
    </rPh>
    <rPh sb="18" eb="19">
      <t>ブン</t>
    </rPh>
    <rPh sb="24" eb="25">
      <t>ネガ</t>
    </rPh>
    <phoneticPr fontId="5"/>
  </si>
  <si>
    <t>●ブック名（ファイル名）</t>
    <rPh sb="4" eb="5">
      <t>メイ</t>
    </rPh>
    <rPh sb="10" eb="11">
      <t>メイ</t>
    </rPh>
    <phoneticPr fontId="5"/>
  </si>
  <si>
    <t>・”記号＋番号＋氏名”としてください。</t>
    <rPh sb="2" eb="4">
      <t>キゴウ</t>
    </rPh>
    <rPh sb="5" eb="7">
      <t>バンゴウ</t>
    </rPh>
    <rPh sb="8" eb="10">
      <t>シメイ</t>
    </rPh>
    <phoneticPr fontId="5"/>
  </si>
  <si>
    <t>・シート名は現状のまま（申込書）変更しないでください。</t>
    <rPh sb="4" eb="5">
      <t>メイ</t>
    </rPh>
    <rPh sb="6" eb="8">
      <t>ゲンジョウ</t>
    </rPh>
    <rPh sb="12" eb="15">
      <t>モウシコミショ</t>
    </rPh>
    <rPh sb="16" eb="18">
      <t>ヘンコウ</t>
    </rPh>
    <phoneticPr fontId="5"/>
  </si>
  <si>
    <t>申込書（エクセル）メール送信先アドレス</t>
    <rPh sb="0" eb="3">
      <t>モウシコミショ</t>
    </rPh>
    <rPh sb="12" eb="14">
      <t>ソウシン</t>
    </rPh>
    <rPh sb="14" eb="15">
      <t>サキ</t>
    </rPh>
    <phoneticPr fontId="5"/>
  </si>
  <si>
    <t>jobiyaku@skdy.co.jp</t>
  </si>
  <si>
    <t>記号</t>
    <rPh sb="0" eb="2">
      <t>キゴウ</t>
    </rPh>
    <phoneticPr fontId="0"/>
  </si>
  <si>
    <t>・・のみ入力可です。</t>
    <rPh sb="4" eb="6">
      <t>ニュウリョク</t>
    </rPh>
    <rPh sb="6" eb="7">
      <t>カ</t>
    </rPh>
    <phoneticPr fontId="0"/>
  </si>
  <si>
    <t>「健康食品など」の商品名（　           　　　　　　　　　　　　　　　　　　　　　　　　　　）</t>
    <rPh sb="1" eb="3">
      <t>ケンコウ</t>
    </rPh>
    <rPh sb="3" eb="5">
      <t>ショクヒン</t>
    </rPh>
    <rPh sb="9" eb="12">
      <t>ショウヒンメイ</t>
    </rPh>
    <phoneticPr fontId="5"/>
  </si>
  <si>
    <t>（№　　　　　　　　　　　　　　　　　　　　　　　　　　　　　　　　　　　　　　　）</t>
    <phoneticPr fontId="5"/>
  </si>
  <si>
    <t>(                                                                                 )</t>
    <phoneticPr fontId="0"/>
  </si>
  <si>
    <t xml:space="preserve"> 医薬品購入者は15才以上です。</t>
    <phoneticPr fontId="0"/>
  </si>
  <si>
    <t xml:space="preserve"> 医薬品の使用上の注意などを確認しました。</t>
    <phoneticPr fontId="0"/>
  </si>
  <si>
    <t xml:space="preserve"> 次の購入までの常備薬とするため</t>
    <phoneticPr fontId="0"/>
  </si>
  <si>
    <t xml:space="preserve"> 家族等複数人で使用するため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</si>
</sst>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indexed="0"/>
      <name val="ＭＳ Ｐゴシック"/>
      <charset val="128"/>
    </font>
    <font>
      <sz val="11"/>
      <color indexed="0"/>
      <name val="Century"/>
      <family val="1"/>
    </font>
    <font>
      <sz val="6"/>
      <color indexed="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8.5"/>
      <color theme="1" tint="0.249977111117893"/>
      <name val="ＭＳ Ｐゴシック"/>
      <family val="3"/>
      <charset val="128"/>
    </font>
    <font>
      <b/>
      <sz val="26"/>
      <color theme="1" tint="0.249977111117893"/>
      <name val="ＭＳ Ｐゴシック"/>
      <family val="3"/>
      <charset val="128"/>
    </font>
    <font>
      <b/>
      <sz val="10"/>
      <color theme="1" tint="0.249977111117893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7"/>
      <color theme="1" tint="0.249977111117893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9"/>
      <color theme="1" tint="0.249977111117893"/>
      <name val="ＭＳ Ｐゴシック"/>
      <family val="3"/>
      <charset val="128"/>
    </font>
    <font>
      <sz val="13"/>
      <color theme="1" tint="0.249977111117893"/>
      <name val="ＭＳ Ｐゴシック"/>
      <family val="3"/>
      <charset val="128"/>
    </font>
    <font>
      <b/>
      <sz val="8.5"/>
      <color theme="1" tint="0.249977111117893"/>
      <name val="ＭＳ Ｐゴシック"/>
      <family val="3"/>
      <charset val="128"/>
    </font>
    <font>
      <sz val="12"/>
      <color theme="1" tint="0.249977111117893"/>
      <name val="ＭＳ Ｐゴシック"/>
      <family val="3"/>
      <charset val="128"/>
    </font>
    <font>
      <sz val="14"/>
      <color theme="1" tint="0.249977111117893"/>
      <name val="ＭＳ Ｐゴシック"/>
      <family val="3"/>
      <charset val="128"/>
    </font>
    <font>
      <sz val="6"/>
      <color theme="1" tint="0.249977111117893"/>
      <name val="ＭＳ Ｐゴシック"/>
      <family val="3"/>
      <charset val="128"/>
    </font>
    <font>
      <b/>
      <sz val="11"/>
      <color theme="1" tint="0.249977111117893"/>
      <name val="ＭＳ Ｐゴシック"/>
      <family val="3"/>
      <charset val="128"/>
    </font>
    <font>
      <b/>
      <sz val="6"/>
      <color theme="1" tint="0.249977111117893"/>
      <name val="ＭＳ Ｐゴシック"/>
      <family val="3"/>
      <charset val="128"/>
    </font>
    <font>
      <b/>
      <sz val="8"/>
      <color theme="1" tint="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color theme="1" tint="0.249977111117893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499984740745262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b/>
      <sz val="11"/>
      <color theme="4" tint="-0.499984740745262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</cellStyleXfs>
  <cellXfs count="226"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50" xfId="0" applyFont="1" applyBorder="1" applyAlignment="1" applyProtection="1">
      <alignment horizontal="center" vertical="top"/>
    </xf>
    <xf numFmtId="0" fontId="18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top"/>
    </xf>
    <xf numFmtId="0" fontId="0" fillId="0" borderId="50" xfId="0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top"/>
    </xf>
    <xf numFmtId="0" fontId="39" fillId="0" borderId="8" xfId="0" applyFont="1" applyBorder="1" applyAlignment="1" applyProtection="1">
      <alignment horizontal="left" vertical="top"/>
    </xf>
    <xf numFmtId="0" fontId="39" fillId="0" borderId="13" xfId="0" applyFont="1" applyBorder="1" applyAlignment="1" applyProtection="1">
      <alignment horizontal="left" vertical="top"/>
    </xf>
    <xf numFmtId="0" fontId="39" fillId="0" borderId="5" xfId="0" applyFont="1" applyBorder="1" applyAlignment="1" applyProtection="1">
      <alignment horizontal="left" vertical="top"/>
    </xf>
    <xf numFmtId="0" fontId="39" fillId="0" borderId="9" xfId="0" applyFont="1" applyBorder="1" applyAlignment="1" applyProtection="1">
      <alignment horizontal="left" vertical="top"/>
    </xf>
    <xf numFmtId="0" fontId="39" fillId="0" borderId="0" xfId="0" applyFont="1" applyBorder="1" applyAlignment="1" applyProtection="1">
      <alignment horizontal="left" vertical="top"/>
    </xf>
    <xf numFmtId="0" fontId="39" fillId="0" borderId="10" xfId="0" applyFont="1" applyBorder="1" applyAlignment="1" applyProtection="1">
      <alignment horizontal="left" vertical="top"/>
    </xf>
    <xf numFmtId="0" fontId="39" fillId="0" borderId="6" xfId="0" applyFont="1" applyBorder="1" applyAlignment="1" applyProtection="1">
      <alignment horizontal="left" vertical="top"/>
    </xf>
    <xf numFmtId="0" fontId="39" fillId="0" borderId="12" xfId="0" applyFont="1" applyBorder="1" applyAlignment="1" applyProtection="1">
      <alignment horizontal="left" vertical="top"/>
    </xf>
    <xf numFmtId="0" fontId="39" fillId="0" borderId="11" xfId="0" applyFont="1" applyBorder="1" applyAlignment="1" applyProtection="1">
      <alignment horizontal="left" vertical="top"/>
    </xf>
    <xf numFmtId="0" fontId="0" fillId="4" borderId="1" xfId="0" applyFill="1" applyBorder="1" applyAlignment="1" applyProtection="1">
      <alignment horizontal="center"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14" fillId="4" borderId="7" xfId="0" applyFont="1" applyFill="1" applyBorder="1" applyAlignment="1" applyProtection="1">
      <alignment horizontal="center"/>
      <protection locked="0"/>
    </xf>
    <xf numFmtId="0" fontId="14" fillId="4" borderId="45" xfId="0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/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0" fontId="14" fillId="4" borderId="18" xfId="0" applyFont="1" applyFill="1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left" vertical="top"/>
    </xf>
    <xf numFmtId="0" fontId="33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0" fontId="16" fillId="0" borderId="22" xfId="0" applyFont="1" applyBorder="1" applyAlignment="1" applyProtection="1">
      <alignment horizontal="left" vertical="center" shrinkToFit="1"/>
    </xf>
    <xf numFmtId="0" fontId="17" fillId="0" borderId="23" xfId="0" applyFont="1" applyBorder="1" applyAlignment="1" applyProtection="1">
      <alignment horizontal="center" vertical="center" shrinkToFit="1"/>
    </xf>
    <xf numFmtId="0" fontId="14" fillId="0" borderId="23" xfId="0" applyFont="1" applyBorder="1" applyAlignment="1" applyProtection="1">
      <alignment horizontal="left" vertical="center" shrinkToFit="1"/>
    </xf>
    <xf numFmtId="0" fontId="17" fillId="0" borderId="24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left" vertical="top"/>
    </xf>
    <xf numFmtId="0" fontId="34" fillId="0" borderId="1" xfId="0" applyFont="1" applyBorder="1" applyAlignment="1" applyProtection="1">
      <alignment horizontal="center" vertical="top"/>
    </xf>
    <xf numFmtId="0" fontId="18" fillId="0" borderId="20" xfId="0" applyFont="1" applyBorder="1" applyAlignment="1" applyProtection="1">
      <alignment vertical="center" textRotation="255" shrinkToFit="1"/>
    </xf>
    <xf numFmtId="0" fontId="18" fillId="0" borderId="7" xfId="0" applyFont="1" applyBorder="1" applyAlignment="1" applyProtection="1">
      <alignment vertical="center" shrinkToFit="1"/>
    </xf>
    <xf numFmtId="0" fontId="18" fillId="0" borderId="7" xfId="0" applyFont="1" applyBorder="1" applyAlignment="1" applyProtection="1">
      <alignment horizontal="center" vertical="center"/>
    </xf>
    <xf numFmtId="38" fontId="19" fillId="0" borderId="7" xfId="1" applyFont="1" applyBorder="1" applyAlignment="1" applyProtection="1">
      <alignment horizontal="right" vertical="center" shrinkToFit="1"/>
    </xf>
    <xf numFmtId="38" fontId="18" fillId="0" borderId="21" xfId="1" applyFont="1" applyBorder="1" applyAlignment="1" applyProtection="1">
      <alignment horizontal="right" vertical="center" shrinkToFit="1"/>
    </xf>
    <xf numFmtId="0" fontId="36" fillId="0" borderId="1" xfId="0" applyFont="1" applyBorder="1" applyProtection="1"/>
    <xf numFmtId="0" fontId="18" fillId="0" borderId="14" xfId="0" applyFont="1" applyBorder="1" applyAlignment="1" applyProtection="1">
      <alignment vertical="center" textRotation="255" shrinkToFit="1"/>
    </xf>
    <xf numFmtId="38" fontId="18" fillId="0" borderId="15" xfId="1" applyFont="1" applyBorder="1" applyAlignment="1" applyProtection="1">
      <alignment horizontal="right" vertical="center" shrinkToFit="1"/>
    </xf>
    <xf numFmtId="0" fontId="18" fillId="0" borderId="1" xfId="0" applyFont="1" applyBorder="1" applyAlignment="1" applyProtection="1">
      <alignment vertical="center" shrinkToFit="1"/>
    </xf>
    <xf numFmtId="38" fontId="19" fillId="0" borderId="1" xfId="1" applyFont="1" applyBorder="1" applyAlignment="1" applyProtection="1">
      <alignment horizontal="right" vertical="center" shrinkToFit="1"/>
    </xf>
    <xf numFmtId="0" fontId="18" fillId="0" borderId="3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18" fillId="0" borderId="3" xfId="0" applyFont="1" applyBorder="1" applyAlignment="1" applyProtection="1">
      <alignment vertical="center" shrinkToFit="1"/>
    </xf>
    <xf numFmtId="38" fontId="19" fillId="0" borderId="3" xfId="1" applyFont="1" applyBorder="1" applyAlignment="1" applyProtection="1">
      <alignment horizontal="right" vertical="center" shrinkToFit="1"/>
    </xf>
    <xf numFmtId="0" fontId="18" fillId="0" borderId="4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vertical="center" textRotation="255" shrinkToFit="1"/>
    </xf>
    <xf numFmtId="38" fontId="18" fillId="0" borderId="36" xfId="1" applyFont="1" applyBorder="1" applyAlignment="1" applyProtection="1">
      <alignment horizontal="right" vertical="center" shrinkToFit="1"/>
    </xf>
    <xf numFmtId="0" fontId="18" fillId="3" borderId="43" xfId="0" applyFont="1" applyFill="1" applyBorder="1" applyAlignment="1" applyProtection="1">
      <alignment vertical="center" textRotation="255" shrinkToFit="1"/>
    </xf>
    <xf numFmtId="0" fontId="18" fillId="3" borderId="44" xfId="0" applyFont="1" applyFill="1" applyBorder="1" applyAlignment="1" applyProtection="1">
      <alignment vertical="center" shrinkToFit="1"/>
    </xf>
    <xf numFmtId="0" fontId="18" fillId="3" borderId="45" xfId="0" applyFont="1" applyFill="1" applyBorder="1" applyAlignment="1" applyProtection="1">
      <alignment horizontal="center" vertical="center"/>
    </xf>
    <xf numFmtId="38" fontId="19" fillId="3" borderId="44" xfId="1" applyFont="1" applyFill="1" applyBorder="1" applyAlignment="1" applyProtection="1">
      <alignment horizontal="right" vertical="center" shrinkToFit="1"/>
    </xf>
    <xf numFmtId="38" fontId="18" fillId="3" borderId="46" xfId="1" applyFont="1" applyFill="1" applyBorder="1" applyAlignment="1" applyProtection="1">
      <alignment horizontal="right" vertical="center" shrinkToFit="1"/>
    </xf>
    <xf numFmtId="0" fontId="38" fillId="0" borderId="1" xfId="0" applyFont="1" applyBorder="1" applyProtection="1"/>
    <xf numFmtId="0" fontId="18" fillId="3" borderId="14" xfId="0" applyFont="1" applyFill="1" applyBorder="1" applyAlignment="1" applyProtection="1">
      <alignment vertical="center" textRotation="255" shrinkToFit="1"/>
    </xf>
    <xf numFmtId="0" fontId="18" fillId="3" borderId="1" xfId="0" applyFont="1" applyFill="1" applyBorder="1" applyAlignment="1" applyProtection="1">
      <alignment vertical="center" shrinkToFit="1"/>
    </xf>
    <xf numFmtId="0" fontId="18" fillId="3" borderId="3" xfId="0" applyFont="1" applyFill="1" applyBorder="1" applyAlignment="1" applyProtection="1">
      <alignment horizontal="center" vertical="center"/>
    </xf>
    <xf numFmtId="38" fontId="19" fillId="3" borderId="1" xfId="1" applyFont="1" applyFill="1" applyBorder="1" applyAlignment="1" applyProtection="1">
      <alignment horizontal="right" vertical="center" shrinkToFit="1"/>
    </xf>
    <xf numFmtId="38" fontId="18" fillId="3" borderId="15" xfId="1" applyFont="1" applyFill="1" applyBorder="1" applyAlignment="1" applyProtection="1">
      <alignment horizontal="right" vertical="center" shrinkToFit="1"/>
    </xf>
    <xf numFmtId="0" fontId="18" fillId="3" borderId="4" xfId="0" applyFont="1" applyFill="1" applyBorder="1" applyAlignment="1" applyProtection="1">
      <alignment vertical="center" shrinkToFit="1"/>
    </xf>
    <xf numFmtId="0" fontId="18" fillId="3" borderId="1" xfId="0" applyFont="1" applyFill="1" applyBorder="1" applyAlignment="1" applyProtection="1">
      <alignment horizontal="center" vertical="center"/>
    </xf>
    <xf numFmtId="38" fontId="19" fillId="3" borderId="4" xfId="1" applyFont="1" applyFill="1" applyBorder="1" applyAlignment="1" applyProtection="1">
      <alignment horizontal="right" vertical="center" shrinkToFit="1"/>
    </xf>
    <xf numFmtId="0" fontId="18" fillId="3" borderId="16" xfId="0" applyFont="1" applyFill="1" applyBorder="1" applyAlignment="1" applyProtection="1">
      <alignment vertical="center" textRotation="255" shrinkToFit="1"/>
    </xf>
    <xf numFmtId="0" fontId="18" fillId="3" borderId="31" xfId="0" applyFont="1" applyFill="1" applyBorder="1" applyAlignment="1" applyProtection="1">
      <alignment vertical="center" shrinkToFit="1"/>
    </xf>
    <xf numFmtId="0" fontId="18" fillId="3" borderId="17" xfId="0" applyFont="1" applyFill="1" applyBorder="1" applyAlignment="1" applyProtection="1">
      <alignment horizontal="center" vertical="center"/>
    </xf>
    <xf numFmtId="38" fontId="19" fillId="3" borderId="18" xfId="1" applyFont="1" applyFill="1" applyBorder="1" applyAlignment="1" applyProtection="1">
      <alignment horizontal="right" vertical="center" shrinkToFit="1"/>
    </xf>
    <xf numFmtId="38" fontId="18" fillId="3" borderId="19" xfId="1" applyFont="1" applyFill="1" applyBorder="1" applyAlignment="1" applyProtection="1">
      <alignment horizontal="right" vertical="center" shrinkToFit="1"/>
    </xf>
    <xf numFmtId="0" fontId="18" fillId="0" borderId="11" xfId="0" applyFont="1" applyBorder="1" applyAlignment="1" applyProtection="1">
      <alignment vertical="center" shrinkToFit="1"/>
    </xf>
    <xf numFmtId="0" fontId="18" fillId="0" borderId="2" xfId="0" applyFont="1" applyBorder="1" applyAlignment="1" applyProtection="1">
      <alignment vertical="center" shrinkToFit="1"/>
    </xf>
    <xf numFmtId="0" fontId="18" fillId="0" borderId="5" xfId="0" applyFont="1" applyBorder="1" applyAlignment="1" applyProtection="1">
      <alignment vertical="center" shrinkToFit="1"/>
    </xf>
    <xf numFmtId="0" fontId="18" fillId="3" borderId="22" xfId="0" applyFont="1" applyFill="1" applyBorder="1" applyAlignment="1" applyProtection="1">
      <alignment vertical="center" textRotation="255" shrinkToFit="1"/>
    </xf>
    <xf numFmtId="0" fontId="18" fillId="3" borderId="23" xfId="0" applyFont="1" applyFill="1" applyBorder="1" applyAlignment="1" applyProtection="1">
      <alignment vertical="center" shrinkToFit="1"/>
    </xf>
    <xf numFmtId="0" fontId="18" fillId="3" borderId="23" xfId="0" applyFont="1" applyFill="1" applyBorder="1" applyAlignment="1" applyProtection="1">
      <alignment horizontal="center" vertical="center"/>
    </xf>
    <xf numFmtId="38" fontId="19" fillId="3" borderId="23" xfId="1" applyFont="1" applyFill="1" applyBorder="1" applyAlignment="1" applyProtection="1">
      <alignment horizontal="right" vertical="center" shrinkToFit="1"/>
    </xf>
    <xf numFmtId="38" fontId="18" fillId="3" borderId="24" xfId="1" applyFont="1" applyFill="1" applyBorder="1" applyAlignment="1" applyProtection="1">
      <alignment horizontal="right" vertical="center" shrinkToFit="1"/>
    </xf>
    <xf numFmtId="0" fontId="18" fillId="0" borderId="4" xfId="0" applyFont="1" applyBorder="1" applyAlignment="1" applyProtection="1">
      <alignment vertical="center" shrinkToFit="1"/>
    </xf>
    <xf numFmtId="38" fontId="19" fillId="0" borderId="4" xfId="1" applyFont="1" applyBorder="1" applyAlignment="1" applyProtection="1">
      <alignment horizontal="right" vertical="center" shrinkToFit="1"/>
    </xf>
    <xf numFmtId="38" fontId="18" fillId="0" borderId="47" xfId="1" applyFont="1" applyBorder="1" applyAlignment="1" applyProtection="1">
      <alignment horizontal="right" vertical="center" shrinkToFit="1"/>
    </xf>
    <xf numFmtId="0" fontId="18" fillId="0" borderId="35" xfId="0" applyFont="1" applyBorder="1" applyAlignment="1" applyProtection="1">
      <alignment vertical="center" textRotation="255" shrinkToFit="1"/>
    </xf>
    <xf numFmtId="0" fontId="18" fillId="0" borderId="2" xfId="0" applyFont="1" applyBorder="1" applyAlignment="1" applyProtection="1">
      <alignment vertical="center" textRotation="255" shrinkToFit="1"/>
    </xf>
    <xf numFmtId="0" fontId="34" fillId="0" borderId="1" xfId="0" applyFont="1" applyBorder="1" applyAlignment="1" applyProtection="1">
      <alignment horizontal="left" vertical="top"/>
    </xf>
    <xf numFmtId="0" fontId="18" fillId="0" borderId="10" xfId="0" applyFont="1" applyBorder="1" applyAlignment="1" applyProtection="1">
      <alignment vertical="center" shrinkToFit="1"/>
    </xf>
    <xf numFmtId="0" fontId="18" fillId="0" borderId="48" xfId="0" applyFont="1" applyBorder="1" applyAlignment="1" applyProtection="1">
      <alignment vertical="center" textRotation="255" shrinkToFit="1"/>
    </xf>
    <xf numFmtId="38" fontId="19" fillId="0" borderId="1" xfId="1" applyFont="1" applyBorder="1" applyAlignment="1" applyProtection="1">
      <alignment vertical="center" shrinkToFit="1"/>
    </xf>
    <xf numFmtId="0" fontId="18" fillId="0" borderId="16" xfId="0" applyFont="1" applyBorder="1" applyAlignment="1" applyProtection="1">
      <alignment vertical="center" textRotation="255" shrinkToFit="1"/>
    </xf>
    <xf numFmtId="0" fontId="18" fillId="0" borderId="17" xfId="0" applyFont="1" applyBorder="1" applyAlignment="1" applyProtection="1">
      <alignment vertical="center" shrinkToFit="1"/>
    </xf>
    <xf numFmtId="0" fontId="18" fillId="0" borderId="17" xfId="0" applyFont="1" applyBorder="1" applyAlignment="1" applyProtection="1">
      <alignment horizontal="center" vertical="center"/>
    </xf>
    <xf numFmtId="38" fontId="19" fillId="0" borderId="17" xfId="1" applyFont="1" applyBorder="1" applyAlignment="1" applyProtection="1">
      <alignment horizontal="right" vertical="center" shrinkToFit="1"/>
    </xf>
    <xf numFmtId="38" fontId="18" fillId="0" borderId="19" xfId="1" applyFont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 textRotation="255" shrinkToFit="1"/>
    </xf>
    <xf numFmtId="0" fontId="18" fillId="0" borderId="0" xfId="0" applyFont="1" applyAlignment="1" applyProtection="1">
      <alignment vertical="center" shrinkToFit="1"/>
    </xf>
    <xf numFmtId="0" fontId="18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8" fontId="19" fillId="0" borderId="0" xfId="1" applyFont="1" applyBorder="1" applyAlignment="1" applyProtection="1">
      <alignment horizontal="right" vertical="center" shrinkToFit="1"/>
    </xf>
    <xf numFmtId="38" fontId="18" fillId="0" borderId="0" xfId="1" applyFont="1" applyBorder="1" applyAlignment="1" applyProtection="1">
      <alignment horizontal="right" vertical="center" shrinkToFit="1"/>
    </xf>
    <xf numFmtId="0" fontId="21" fillId="0" borderId="0" xfId="0" applyFont="1" applyAlignme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7" fillId="4" borderId="0" xfId="0" applyFont="1" applyFill="1" applyAlignment="1" applyProtection="1">
      <alignment vertical="top"/>
    </xf>
    <xf numFmtId="0" fontId="15" fillId="4" borderId="0" xfId="0" applyFont="1" applyFill="1" applyAlignment="1" applyProtection="1">
      <alignment vertical="top"/>
    </xf>
    <xf numFmtId="0" fontId="18" fillId="4" borderId="0" xfId="0" applyFont="1" applyFill="1" applyAlignment="1" applyProtection="1">
      <alignment vertical="center"/>
    </xf>
    <xf numFmtId="0" fontId="14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top" shrinkToFit="1"/>
    </xf>
    <xf numFmtId="0" fontId="17" fillId="4" borderId="0" xfId="0" applyFont="1" applyFill="1" applyAlignment="1" applyProtection="1">
      <alignment horizontal="left" vertical="top"/>
    </xf>
    <xf numFmtId="0" fontId="15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top" shrinkToFit="1"/>
    </xf>
    <xf numFmtId="0" fontId="14" fillId="0" borderId="37" xfId="0" applyFont="1" applyBorder="1" applyAlignment="1" applyProtection="1">
      <alignment horizontal="center" vertical="center" textRotation="255"/>
    </xf>
    <xf numFmtId="0" fontId="14" fillId="0" borderId="25" xfId="0" applyFont="1" applyFill="1" applyBorder="1" applyAlignment="1" applyProtection="1">
      <alignment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vertical="top"/>
    </xf>
    <xf numFmtId="0" fontId="14" fillId="0" borderId="26" xfId="0" applyFont="1" applyFill="1" applyBorder="1" applyAlignment="1" applyProtection="1">
      <alignment horizontal="center" vertical="top"/>
    </xf>
    <xf numFmtId="0" fontId="14" fillId="0" borderId="38" xfId="0" applyFont="1" applyBorder="1" applyAlignment="1" applyProtection="1">
      <alignment horizontal="center" vertical="center" textRotation="255"/>
    </xf>
    <xf numFmtId="0" fontId="14" fillId="0" borderId="9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6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horizontal="center" vertical="top"/>
    </xf>
    <xf numFmtId="0" fontId="0" fillId="0" borderId="0" xfId="0" applyProtection="1"/>
    <xf numFmtId="0" fontId="1" fillId="0" borderId="0" xfId="0" applyFont="1" applyAlignment="1" applyProtection="1">
      <alignment horizontal="left" vertical="top"/>
    </xf>
    <xf numFmtId="0" fontId="14" fillId="0" borderId="8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29" fillId="4" borderId="0" xfId="0" applyFont="1" applyFill="1" applyAlignment="1" applyProtection="1">
      <alignment vertical="top"/>
    </xf>
    <xf numFmtId="0" fontId="14" fillId="0" borderId="41" xfId="0" applyFont="1" applyBorder="1" applyAlignment="1" applyProtection="1">
      <alignment horizontal="center" vertical="center" textRotation="255"/>
    </xf>
    <xf numFmtId="0" fontId="14" fillId="0" borderId="32" xfId="0" applyFont="1" applyFill="1" applyBorder="1" applyAlignment="1" applyProtection="1">
      <alignment vertical="center"/>
    </xf>
    <xf numFmtId="0" fontId="14" fillId="0" borderId="33" xfId="0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textRotation="255"/>
    </xf>
    <xf numFmtId="0" fontId="23" fillId="0" borderId="0" xfId="0" applyFont="1" applyAlignment="1" applyProtection="1">
      <alignment vertical="center" shrinkToFit="1"/>
    </xf>
    <xf numFmtId="0" fontId="27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7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top"/>
    </xf>
    <xf numFmtId="0" fontId="15" fillId="0" borderId="0" xfId="0" applyFont="1" applyAlignment="1" applyProtection="1">
      <alignment horizontal="right" vertical="center"/>
    </xf>
    <xf numFmtId="0" fontId="27" fillId="0" borderId="0" xfId="0" applyFont="1" applyProtection="1"/>
    <xf numFmtId="0" fontId="24" fillId="0" borderId="0" xfId="0" applyFont="1" applyAlignment="1" applyProtection="1">
      <alignment vertical="top"/>
    </xf>
    <xf numFmtId="0" fontId="22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vertical="top"/>
    </xf>
    <xf numFmtId="0" fontId="22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31" fillId="2" borderId="0" xfId="0" applyFont="1" applyFill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top"/>
    </xf>
    <xf numFmtId="0" fontId="15" fillId="0" borderId="0" xfId="0" applyFont="1" applyProtection="1"/>
    <xf numFmtId="0" fontId="2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7" fillId="4" borderId="0" xfId="0" applyFont="1" applyFill="1" applyAlignment="1" applyProtection="1">
      <alignment horizontal="left" vertical="top"/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18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40" fillId="0" borderId="0" xfId="2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7" fillId="4" borderId="0" xfId="0" quotePrefix="1" applyFont="1" applyFill="1" applyAlignment="1" applyProtection="1">
      <alignment horizontal="left" vertical="top"/>
      <protection locked="0"/>
    </xf>
    <xf numFmtId="0" fontId="15" fillId="4" borderId="52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top"/>
    </xf>
    <xf numFmtId="0" fontId="28" fillId="0" borderId="0" xfId="0" applyFont="1" applyAlignment="1" applyProtection="1">
      <alignment horizontal="center" textRotation="255" shrinkToFit="1"/>
    </xf>
    <xf numFmtId="0" fontId="20" fillId="0" borderId="49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 shrinkToFit="1"/>
    </xf>
    <xf numFmtId="38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center"/>
    </xf>
    <xf numFmtId="38" fontId="23" fillId="0" borderId="8" xfId="0" applyNumberFormat="1" applyFont="1" applyBorder="1" applyAlignment="1" applyProtection="1">
      <alignment horizontal="center" vertical="center"/>
    </xf>
    <xf numFmtId="38" fontId="23" fillId="0" borderId="13" xfId="0" applyNumberFormat="1" applyFont="1" applyBorder="1" applyAlignment="1" applyProtection="1">
      <alignment horizontal="center" vertical="center"/>
    </xf>
    <xf numFmtId="38" fontId="23" fillId="0" borderId="9" xfId="0" applyNumberFormat="1" applyFont="1" applyBorder="1" applyAlignment="1" applyProtection="1">
      <alignment horizontal="center" vertical="center"/>
    </xf>
    <xf numFmtId="38" fontId="23" fillId="0" borderId="0" xfId="0" applyNumberFormat="1" applyFont="1" applyBorder="1" applyAlignment="1" applyProtection="1">
      <alignment horizontal="center" vertical="center"/>
    </xf>
    <xf numFmtId="38" fontId="23" fillId="0" borderId="32" xfId="0" applyNumberFormat="1" applyFont="1" applyBorder="1" applyAlignment="1" applyProtection="1">
      <alignment horizontal="center" vertical="center"/>
    </xf>
    <xf numFmtId="38" fontId="23" fillId="0" borderId="33" xfId="0" applyNumberFormat="1" applyFont="1" applyBorder="1" applyAlignment="1" applyProtection="1">
      <alignment horizontal="center" vertical="center"/>
    </xf>
    <xf numFmtId="38" fontId="18" fillId="0" borderId="40" xfId="1" applyFont="1" applyBorder="1" applyAlignment="1" applyProtection="1">
      <alignment horizontal="center" vertical="center" shrinkToFit="1"/>
    </xf>
    <xf numFmtId="38" fontId="18" fillId="0" borderId="29" xfId="1" applyFont="1" applyBorder="1" applyAlignment="1" applyProtection="1">
      <alignment horizontal="center" vertical="center" shrinkToFit="1"/>
    </xf>
    <xf numFmtId="38" fontId="18" fillId="0" borderId="34" xfId="1" applyFont="1" applyBorder="1" applyAlignment="1" applyProtection="1">
      <alignment horizontal="center" vertical="center" shrinkToFit="1"/>
    </xf>
    <xf numFmtId="0" fontId="18" fillId="4" borderId="52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</xf>
    <xf numFmtId="0" fontId="15" fillId="4" borderId="52" xfId="0" applyFont="1" applyFill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59228</xdr:colOff>
      <xdr:row>65</xdr:row>
      <xdr:rowOff>8283</xdr:rowOff>
    </xdr:from>
    <xdr:ext cx="238945" cy="1946413"/>
    <xdr:pic>
      <xdr:nvPicPr>
        <xdr:cNvPr id="2" name="image1.png" descr="$xls00010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28" y="10924761"/>
          <a:ext cx="238945" cy="1946413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oneCellAnchor>
  <xdr:twoCellAnchor>
    <xdr:from>
      <xdr:col>7</xdr:col>
      <xdr:colOff>11181</xdr:colOff>
      <xdr:row>73</xdr:row>
      <xdr:rowOff>123823</xdr:rowOff>
    </xdr:from>
    <xdr:to>
      <xdr:col>8</xdr:col>
      <xdr:colOff>57978</xdr:colOff>
      <xdr:row>74</xdr:row>
      <xdr:rowOff>132522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49072" y="12241280"/>
          <a:ext cx="278710" cy="15778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36030</xdr:colOff>
      <xdr:row>72</xdr:row>
      <xdr:rowOff>107259</xdr:rowOff>
    </xdr:from>
    <xdr:to>
      <xdr:col>8</xdr:col>
      <xdr:colOff>82827</xdr:colOff>
      <xdr:row>73</xdr:row>
      <xdr:rowOff>115958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73921" y="12075629"/>
          <a:ext cx="278710" cy="15778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14</xdr:col>
      <xdr:colOff>712305</xdr:colOff>
      <xdr:row>65</xdr:row>
      <xdr:rowOff>0</xdr:rowOff>
    </xdr:from>
    <xdr:to>
      <xdr:col>14</xdr:col>
      <xdr:colOff>712305</xdr:colOff>
      <xdr:row>68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288696" y="10916478"/>
          <a:ext cx="0" cy="4472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biyaku@skdy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B99"/>
  <sheetViews>
    <sheetView showZeros="0" tabSelected="1" zoomScale="115" zoomScaleNormal="115" zoomScaleSheetLayoutView="115" workbookViewId="0">
      <selection activeCell="E79" sqref="E79"/>
    </sheetView>
  </sheetViews>
  <sheetFormatPr defaultRowHeight="13.5" x14ac:dyDescent="0.15"/>
  <cols>
    <col min="1" max="1" width="4.25" style="1" customWidth="1"/>
    <col min="2" max="2" width="3" style="1" customWidth="1"/>
    <col min="3" max="3" width="20" style="1" customWidth="1"/>
    <col min="4" max="4" width="3.25" style="1" customWidth="1"/>
    <col min="5" max="5" width="3.5" style="1" customWidth="1"/>
    <col min="6" max="6" width="4.75" style="1" customWidth="1"/>
    <col min="7" max="7" width="5" style="1" customWidth="1"/>
    <col min="8" max="8" width="3" style="1" customWidth="1"/>
    <col min="9" max="9" width="20" style="1" customWidth="1"/>
    <col min="10" max="10" width="3.25" style="1" customWidth="1"/>
    <col min="11" max="11" width="3.375" style="1" customWidth="1"/>
    <col min="12" max="12" width="4.75" style="1" customWidth="1"/>
    <col min="13" max="13" width="5" style="1" customWidth="1"/>
    <col min="14" max="14" width="3" style="1" customWidth="1"/>
    <col min="15" max="15" width="20" style="1" customWidth="1"/>
    <col min="16" max="16" width="3.25" style="1" customWidth="1"/>
    <col min="17" max="17" width="4.375" style="1" customWidth="1"/>
    <col min="18" max="18" width="4.75" style="1" customWidth="1"/>
    <col min="19" max="19" width="5" style="1" customWidth="1"/>
    <col min="20" max="20" width="4.875" style="1" bestFit="1" customWidth="1"/>
    <col min="21" max="21" width="11.125" style="1" customWidth="1"/>
    <col min="22" max="22" width="26.5" style="1" customWidth="1"/>
    <col min="23" max="23" width="5.5" style="1" customWidth="1"/>
    <col min="24" max="24" width="26.375" style="1" customWidth="1"/>
    <col min="25" max="26" width="9" style="1"/>
    <col min="27" max="28" width="6.5" style="1" customWidth="1"/>
    <col min="29" max="31" width="10.625" style="1" customWidth="1"/>
    <col min="32" max="183" width="5.375" style="1" customWidth="1"/>
    <col min="184" max="16384" width="9" style="1"/>
  </cols>
  <sheetData>
    <row r="1" spans="1:184" ht="14.25" thickBot="1" x14ac:dyDescent="0.2">
      <c r="B1" s="27"/>
      <c r="C1" s="28" t="s">
        <v>242</v>
      </c>
    </row>
    <row r="2" spans="1:184" ht="12" customHeight="1" x14ac:dyDescent="0.15">
      <c r="B2" s="202" t="s">
        <v>56</v>
      </c>
      <c r="C2" s="203"/>
      <c r="D2" s="203"/>
      <c r="E2" s="203"/>
      <c r="F2" s="203"/>
      <c r="G2" s="203"/>
      <c r="H2" s="29"/>
      <c r="I2" s="204" t="s">
        <v>61</v>
      </c>
      <c r="J2" s="29"/>
      <c r="K2" s="30"/>
      <c r="L2" s="30"/>
      <c r="M2" s="30"/>
      <c r="N2" s="31"/>
      <c r="O2" s="32"/>
      <c r="P2" s="33"/>
      <c r="Q2" s="33"/>
      <c r="R2" s="33"/>
      <c r="S2" s="33"/>
    </row>
    <row r="3" spans="1:184" ht="12" customHeight="1" x14ac:dyDescent="0.15">
      <c r="B3" s="203"/>
      <c r="C3" s="203"/>
      <c r="D3" s="203"/>
      <c r="E3" s="203"/>
      <c r="F3" s="203"/>
      <c r="G3" s="203"/>
      <c r="H3" s="29"/>
      <c r="I3" s="204"/>
      <c r="J3" s="29"/>
      <c r="K3" s="30"/>
      <c r="L3" s="30"/>
      <c r="M3" s="30"/>
      <c r="N3" s="31"/>
      <c r="O3" s="32" t="s">
        <v>36</v>
      </c>
      <c r="P3" s="33"/>
      <c r="Q3" s="33"/>
      <c r="R3" s="33"/>
      <c r="S3" s="33"/>
    </row>
    <row r="4" spans="1:184" ht="12" customHeight="1" x14ac:dyDescent="0.15">
      <c r="B4" s="203"/>
      <c r="C4" s="203"/>
      <c r="D4" s="203"/>
      <c r="E4" s="203"/>
      <c r="F4" s="203"/>
      <c r="G4" s="203"/>
      <c r="H4" s="29"/>
      <c r="I4" s="204"/>
      <c r="J4" s="208"/>
      <c r="K4" s="208"/>
      <c r="L4" s="208"/>
      <c r="M4" s="208"/>
      <c r="N4" s="208"/>
      <c r="O4" s="32" t="s">
        <v>4</v>
      </c>
      <c r="P4" s="33"/>
      <c r="Q4" s="33"/>
      <c r="R4" s="33"/>
      <c r="S4" s="33"/>
      <c r="U4" s="28" t="s">
        <v>196</v>
      </c>
      <c r="AA4" s="2" t="s">
        <v>197</v>
      </c>
    </row>
    <row r="5" spans="1:184" ht="6.75" customHeight="1" thickBot="1" x14ac:dyDescent="0.2">
      <c r="B5" s="33"/>
      <c r="C5" s="33"/>
      <c r="D5" s="33"/>
      <c r="E5" s="33"/>
      <c r="F5" s="33"/>
      <c r="G5" s="33"/>
      <c r="H5" s="33"/>
      <c r="I5" s="33"/>
      <c r="J5" s="208"/>
      <c r="K5" s="208"/>
      <c r="L5" s="208"/>
      <c r="M5" s="208"/>
      <c r="N5" s="208"/>
      <c r="O5" s="33"/>
      <c r="P5" s="33"/>
      <c r="Q5" s="33"/>
      <c r="R5" s="33"/>
      <c r="S5" s="33"/>
    </row>
    <row r="6" spans="1:184" ht="13.5" customHeight="1" thickBot="1" x14ac:dyDescent="0.2">
      <c r="B6" s="34" t="s">
        <v>60</v>
      </c>
      <c r="C6" s="35" t="s">
        <v>2</v>
      </c>
      <c r="D6" s="36" t="s">
        <v>3</v>
      </c>
      <c r="E6" s="35" t="s">
        <v>0</v>
      </c>
      <c r="F6" s="35" t="s">
        <v>1</v>
      </c>
      <c r="G6" s="37" t="s">
        <v>5</v>
      </c>
      <c r="H6" s="34" t="s">
        <v>60</v>
      </c>
      <c r="I6" s="35" t="s">
        <v>2</v>
      </c>
      <c r="J6" s="36" t="s">
        <v>3</v>
      </c>
      <c r="K6" s="35" t="s">
        <v>0</v>
      </c>
      <c r="L6" s="35" t="s">
        <v>1</v>
      </c>
      <c r="M6" s="37" t="s">
        <v>5</v>
      </c>
      <c r="N6" s="34" t="s">
        <v>60</v>
      </c>
      <c r="O6" s="35" t="s">
        <v>2</v>
      </c>
      <c r="P6" s="36" t="s">
        <v>3</v>
      </c>
      <c r="Q6" s="35" t="s">
        <v>0</v>
      </c>
      <c r="R6" s="35" t="s">
        <v>1</v>
      </c>
      <c r="S6" s="37" t="s">
        <v>5</v>
      </c>
      <c r="U6" s="38" t="s">
        <v>198</v>
      </c>
      <c r="V6" s="19"/>
      <c r="X6" s="39" t="s">
        <v>199</v>
      </c>
      <c r="Y6" s="39" t="s">
        <v>200</v>
      </c>
      <c r="AA6" s="3" t="s">
        <v>198</v>
      </c>
      <c r="AB6" s="3" t="s">
        <v>201</v>
      </c>
      <c r="AC6" s="3" t="s">
        <v>202</v>
      </c>
      <c r="AD6" s="3" t="s">
        <v>203</v>
      </c>
      <c r="AE6" s="4" t="s">
        <v>204</v>
      </c>
      <c r="AF6" s="171">
        <v>1</v>
      </c>
      <c r="AG6" s="171">
        <v>2</v>
      </c>
      <c r="AH6" s="172">
        <v>3</v>
      </c>
      <c r="AI6" s="171">
        <v>4</v>
      </c>
      <c r="AJ6" s="171">
        <v>5</v>
      </c>
      <c r="AK6" s="172">
        <v>6</v>
      </c>
      <c r="AL6" s="171">
        <v>7</v>
      </c>
      <c r="AM6" s="171">
        <v>8</v>
      </c>
      <c r="AN6" s="173">
        <v>9</v>
      </c>
      <c r="AO6" s="173">
        <v>10</v>
      </c>
      <c r="AP6" s="173">
        <v>11</v>
      </c>
      <c r="AQ6" s="173">
        <v>12</v>
      </c>
      <c r="AR6" s="173">
        <v>13</v>
      </c>
      <c r="AS6" s="173">
        <v>14</v>
      </c>
      <c r="AT6" s="173">
        <v>15</v>
      </c>
      <c r="AU6" s="173">
        <v>16</v>
      </c>
      <c r="AV6" s="173">
        <v>17</v>
      </c>
      <c r="AW6" s="173">
        <v>18</v>
      </c>
      <c r="AX6" s="173">
        <v>19</v>
      </c>
      <c r="AY6" s="173">
        <v>20</v>
      </c>
      <c r="AZ6" s="173">
        <v>21</v>
      </c>
      <c r="BA6" s="173">
        <v>22</v>
      </c>
      <c r="BB6" s="173">
        <v>23</v>
      </c>
      <c r="BC6" s="173">
        <v>24</v>
      </c>
      <c r="BD6" s="173">
        <v>25</v>
      </c>
      <c r="BE6" s="173">
        <v>26</v>
      </c>
      <c r="BF6" s="173">
        <v>27</v>
      </c>
      <c r="BG6" s="173">
        <v>28</v>
      </c>
      <c r="BH6" s="173">
        <v>29</v>
      </c>
      <c r="BI6" s="173">
        <v>30</v>
      </c>
      <c r="BJ6" s="173">
        <v>31</v>
      </c>
      <c r="BK6" s="173">
        <v>32</v>
      </c>
      <c r="BL6" s="173">
        <v>33</v>
      </c>
      <c r="BM6" s="173">
        <v>34</v>
      </c>
      <c r="BN6" s="173">
        <v>35</v>
      </c>
      <c r="BO6" s="173">
        <v>36</v>
      </c>
      <c r="BP6" s="173">
        <v>37</v>
      </c>
      <c r="BQ6" s="173">
        <v>38</v>
      </c>
      <c r="BR6" s="173">
        <v>39</v>
      </c>
      <c r="BS6" s="173">
        <v>40</v>
      </c>
      <c r="BT6" s="173">
        <v>41</v>
      </c>
      <c r="BU6" s="173">
        <v>42</v>
      </c>
      <c r="BV6" s="173">
        <v>43</v>
      </c>
      <c r="BW6" s="173">
        <v>44</v>
      </c>
      <c r="BX6" s="173">
        <v>45</v>
      </c>
      <c r="BY6" s="173">
        <v>46</v>
      </c>
      <c r="BZ6" s="173">
        <v>47</v>
      </c>
      <c r="CA6" s="173">
        <v>48</v>
      </c>
      <c r="CB6" s="173">
        <v>49</v>
      </c>
      <c r="CC6" s="173">
        <v>50</v>
      </c>
      <c r="CD6" s="173">
        <v>51</v>
      </c>
      <c r="CE6" s="173">
        <v>52</v>
      </c>
      <c r="CF6" s="173">
        <v>53</v>
      </c>
      <c r="CG6" s="173">
        <v>54</v>
      </c>
      <c r="CH6" s="173">
        <v>55</v>
      </c>
      <c r="CI6" s="173">
        <v>56</v>
      </c>
      <c r="CJ6" s="173">
        <v>57</v>
      </c>
      <c r="CK6" s="173">
        <v>58</v>
      </c>
      <c r="CL6" s="173">
        <v>59</v>
      </c>
      <c r="CM6" s="173">
        <v>60</v>
      </c>
      <c r="CN6" s="173">
        <v>61</v>
      </c>
      <c r="CO6" s="173">
        <v>62</v>
      </c>
      <c r="CP6" s="173">
        <v>63</v>
      </c>
      <c r="CQ6" s="173">
        <v>64</v>
      </c>
      <c r="CR6" s="173">
        <v>65</v>
      </c>
      <c r="CS6" s="173">
        <v>66</v>
      </c>
      <c r="CT6" s="173">
        <v>67</v>
      </c>
      <c r="CU6" s="173">
        <v>68</v>
      </c>
      <c r="CV6" s="173">
        <v>69</v>
      </c>
      <c r="CW6" s="173">
        <v>70</v>
      </c>
      <c r="CX6" s="173">
        <v>71</v>
      </c>
      <c r="CY6" s="173">
        <v>72</v>
      </c>
      <c r="CZ6" s="173">
        <v>73</v>
      </c>
      <c r="DA6" s="173">
        <v>74</v>
      </c>
      <c r="DB6" s="173">
        <v>75</v>
      </c>
      <c r="DC6" s="173">
        <v>76</v>
      </c>
      <c r="DD6" s="173">
        <v>77</v>
      </c>
      <c r="DE6" s="173">
        <v>78</v>
      </c>
      <c r="DF6" s="173">
        <v>79</v>
      </c>
      <c r="DG6" s="173">
        <v>80</v>
      </c>
      <c r="DH6" s="173">
        <v>81</v>
      </c>
      <c r="DI6" s="173">
        <v>82</v>
      </c>
      <c r="DJ6" s="173">
        <v>83</v>
      </c>
      <c r="DK6" s="173">
        <v>84</v>
      </c>
      <c r="DL6" s="173">
        <v>85</v>
      </c>
      <c r="DM6" s="173">
        <v>86</v>
      </c>
      <c r="DN6" s="173">
        <v>87</v>
      </c>
      <c r="DO6" s="173">
        <v>88</v>
      </c>
      <c r="DP6" s="173">
        <v>89</v>
      </c>
      <c r="DQ6" s="173">
        <v>90</v>
      </c>
      <c r="DR6" s="173">
        <v>91</v>
      </c>
      <c r="DS6" s="173">
        <v>92</v>
      </c>
      <c r="DT6" s="173">
        <v>93</v>
      </c>
      <c r="DU6" s="173">
        <v>94</v>
      </c>
      <c r="DV6" s="173">
        <v>95</v>
      </c>
      <c r="DW6" s="173">
        <v>96</v>
      </c>
      <c r="DX6" s="173">
        <v>97</v>
      </c>
      <c r="DY6" s="173">
        <v>98</v>
      </c>
      <c r="DZ6" s="173">
        <v>99</v>
      </c>
      <c r="EA6" s="173">
        <v>100</v>
      </c>
      <c r="EB6" s="173">
        <v>101</v>
      </c>
      <c r="EC6" s="173">
        <v>102</v>
      </c>
      <c r="ED6" s="173">
        <v>103</v>
      </c>
      <c r="EE6" s="173">
        <v>104</v>
      </c>
      <c r="EF6" s="173">
        <v>105</v>
      </c>
      <c r="EG6" s="173">
        <v>106</v>
      </c>
      <c r="EH6" s="173">
        <v>107</v>
      </c>
      <c r="EI6" s="173">
        <v>108</v>
      </c>
      <c r="EJ6" s="173">
        <v>109</v>
      </c>
      <c r="EK6" s="173">
        <v>110</v>
      </c>
      <c r="EL6" s="173">
        <v>111</v>
      </c>
      <c r="EM6" s="173">
        <v>112</v>
      </c>
      <c r="EN6" s="173">
        <v>113</v>
      </c>
      <c r="EO6" s="173">
        <v>114</v>
      </c>
      <c r="EP6" s="173">
        <v>115</v>
      </c>
      <c r="EQ6" s="173">
        <v>116</v>
      </c>
      <c r="ER6" s="173">
        <v>117</v>
      </c>
      <c r="ES6" s="173">
        <v>118</v>
      </c>
      <c r="ET6" s="173">
        <v>119</v>
      </c>
      <c r="EU6" s="173">
        <v>120</v>
      </c>
      <c r="EV6" s="173">
        <v>121</v>
      </c>
      <c r="EW6" s="173">
        <v>122</v>
      </c>
      <c r="EX6" s="173">
        <v>123</v>
      </c>
      <c r="EY6" s="173">
        <v>124</v>
      </c>
      <c r="EZ6" s="173">
        <v>125</v>
      </c>
      <c r="FA6" s="173">
        <v>126</v>
      </c>
      <c r="FB6" s="173">
        <v>127</v>
      </c>
      <c r="FC6" s="173">
        <v>128</v>
      </c>
      <c r="FD6" s="173">
        <v>129</v>
      </c>
      <c r="FE6" s="173">
        <v>130</v>
      </c>
      <c r="FF6" s="173">
        <v>131</v>
      </c>
      <c r="FG6" s="173">
        <v>132</v>
      </c>
      <c r="FH6" s="173">
        <v>133</v>
      </c>
      <c r="FI6" s="173">
        <v>134</v>
      </c>
      <c r="FJ6" s="173">
        <v>135</v>
      </c>
      <c r="FK6" s="173">
        <v>136</v>
      </c>
      <c r="FL6" s="173">
        <v>137</v>
      </c>
      <c r="FM6" s="173">
        <v>138</v>
      </c>
      <c r="FN6" s="173">
        <v>139</v>
      </c>
      <c r="FO6" s="173">
        <v>140</v>
      </c>
      <c r="FP6" s="173">
        <v>141</v>
      </c>
      <c r="FQ6" s="173">
        <v>142</v>
      </c>
      <c r="FR6" s="173">
        <v>143</v>
      </c>
      <c r="FS6" s="173">
        <v>144</v>
      </c>
      <c r="FT6" s="173">
        <v>145</v>
      </c>
      <c r="FU6" s="173">
        <v>146</v>
      </c>
      <c r="FV6" s="173">
        <v>147</v>
      </c>
      <c r="FW6" s="173">
        <v>148</v>
      </c>
      <c r="FX6" s="173">
        <v>149</v>
      </c>
      <c r="FY6" s="173">
        <v>150</v>
      </c>
      <c r="FZ6" s="173">
        <v>151</v>
      </c>
      <c r="GA6" s="174">
        <v>152</v>
      </c>
      <c r="GB6" s="175" t="s">
        <v>205</v>
      </c>
    </row>
    <row r="7" spans="1:184" ht="13.5" customHeight="1" thickBot="1" x14ac:dyDescent="0.2">
      <c r="B7" s="40"/>
      <c r="C7" s="41" t="s">
        <v>21</v>
      </c>
      <c r="D7" s="42">
        <v>1</v>
      </c>
      <c r="E7" s="21"/>
      <c r="F7" s="43">
        <v>2000</v>
      </c>
      <c r="G7" s="44">
        <f>E7*F7</f>
        <v>0</v>
      </c>
      <c r="H7" s="40"/>
      <c r="I7" s="41" t="s">
        <v>123</v>
      </c>
      <c r="J7" s="42">
        <v>53</v>
      </c>
      <c r="K7" s="21"/>
      <c r="L7" s="43">
        <v>1480</v>
      </c>
      <c r="M7" s="44">
        <f t="shared" ref="M7:M57" si="0">K7*L7</f>
        <v>0</v>
      </c>
      <c r="N7" s="40" t="s">
        <v>152</v>
      </c>
      <c r="O7" s="41" t="s">
        <v>183</v>
      </c>
      <c r="P7" s="42">
        <v>105</v>
      </c>
      <c r="Q7" s="21"/>
      <c r="R7" s="43">
        <v>3300</v>
      </c>
      <c r="S7" s="44">
        <f t="shared" ref="S7:S54" si="1">Q7*R7</f>
        <v>0</v>
      </c>
      <c r="U7" s="38" t="s">
        <v>201</v>
      </c>
      <c r="V7" s="19"/>
      <c r="X7" s="45" t="s">
        <v>206</v>
      </c>
      <c r="Y7" s="39">
        <v>11</v>
      </c>
      <c r="AA7" s="6">
        <f>V6</f>
        <v>0</v>
      </c>
      <c r="AB7" s="6">
        <f>V7</f>
        <v>0</v>
      </c>
      <c r="AC7" s="6">
        <f>V8</f>
        <v>0</v>
      </c>
      <c r="AD7" s="6">
        <f>V9</f>
        <v>0</v>
      </c>
      <c r="AE7" s="7">
        <f>V10</f>
        <v>0</v>
      </c>
      <c r="AF7" s="171">
        <f>$E$7</f>
        <v>0</v>
      </c>
      <c r="AG7" s="171">
        <f>$E$8</f>
        <v>0</v>
      </c>
      <c r="AH7" s="172">
        <f>$E$9</f>
        <v>0</v>
      </c>
      <c r="AI7" s="171">
        <f>$E$10</f>
        <v>0</v>
      </c>
      <c r="AJ7" s="171">
        <f>$E$11</f>
        <v>0</v>
      </c>
      <c r="AK7" s="172">
        <f>$E$12</f>
        <v>0</v>
      </c>
      <c r="AL7" s="171">
        <f>$E$13</f>
        <v>0</v>
      </c>
      <c r="AM7" s="171">
        <f>$E$14</f>
        <v>0</v>
      </c>
      <c r="AN7" s="173">
        <f>$E$15</f>
        <v>0</v>
      </c>
      <c r="AO7" s="173">
        <f>$E$16</f>
        <v>0</v>
      </c>
      <c r="AP7" s="173">
        <f>$E$17</f>
        <v>0</v>
      </c>
      <c r="AQ7" s="173">
        <f>$E$18</f>
        <v>0</v>
      </c>
      <c r="AR7" s="173">
        <f>$E$19</f>
        <v>0</v>
      </c>
      <c r="AS7" s="173">
        <f>$E$20</f>
        <v>0</v>
      </c>
      <c r="AT7" s="173">
        <f>$E$21</f>
        <v>0</v>
      </c>
      <c r="AU7" s="173">
        <f>$E$22</f>
        <v>0</v>
      </c>
      <c r="AV7" s="173">
        <f>$E$23</f>
        <v>0</v>
      </c>
      <c r="AW7" s="173">
        <f>$E$24</f>
        <v>0</v>
      </c>
      <c r="AX7" s="173">
        <f>$E$25</f>
        <v>0</v>
      </c>
      <c r="AY7" s="173">
        <f>$E$26</f>
        <v>0</v>
      </c>
      <c r="AZ7" s="173">
        <f>$E$27</f>
        <v>0</v>
      </c>
      <c r="BA7" s="173">
        <f>$E$28</f>
        <v>0</v>
      </c>
      <c r="BB7" s="173">
        <f>$E$29</f>
        <v>0</v>
      </c>
      <c r="BC7" s="173">
        <f>$E$30</f>
        <v>0</v>
      </c>
      <c r="BD7" s="173">
        <f>$E$31</f>
        <v>0</v>
      </c>
      <c r="BE7" s="173">
        <f>$E$32</f>
        <v>0</v>
      </c>
      <c r="BF7" s="173">
        <f>$E$33</f>
        <v>0</v>
      </c>
      <c r="BG7" s="173">
        <f>$E$34</f>
        <v>0</v>
      </c>
      <c r="BH7" s="173">
        <f>$E$35</f>
        <v>0</v>
      </c>
      <c r="BI7" s="173">
        <f>$E$36</f>
        <v>0</v>
      </c>
      <c r="BJ7" s="173">
        <f>$E$37</f>
        <v>0</v>
      </c>
      <c r="BK7" s="173">
        <f>$E$38</f>
        <v>0</v>
      </c>
      <c r="BL7" s="173">
        <f>$E$39</f>
        <v>0</v>
      </c>
      <c r="BM7" s="173">
        <f>$E$40</f>
        <v>0</v>
      </c>
      <c r="BN7" s="173">
        <f>$E$41</f>
        <v>0</v>
      </c>
      <c r="BO7" s="173">
        <f>$E$42</f>
        <v>0</v>
      </c>
      <c r="BP7" s="173">
        <f>$E$43</f>
        <v>0</v>
      </c>
      <c r="BQ7" s="173">
        <f>$E$44</f>
        <v>0</v>
      </c>
      <c r="BR7" s="173">
        <f>$E$45</f>
        <v>0</v>
      </c>
      <c r="BS7" s="173">
        <f>$E$46</f>
        <v>0</v>
      </c>
      <c r="BT7" s="173">
        <f>$E$47</f>
        <v>0</v>
      </c>
      <c r="BU7" s="173">
        <f>$E$48</f>
        <v>0</v>
      </c>
      <c r="BV7" s="173">
        <f>$E$49</f>
        <v>0</v>
      </c>
      <c r="BW7" s="173">
        <f>$E$50</f>
        <v>0</v>
      </c>
      <c r="BX7" s="173">
        <f>$E$51</f>
        <v>0</v>
      </c>
      <c r="BY7" s="173">
        <f>$E$52</f>
        <v>0</v>
      </c>
      <c r="BZ7" s="173">
        <f>$E$53</f>
        <v>0</v>
      </c>
      <c r="CA7" s="173">
        <f>$E$54</f>
        <v>0</v>
      </c>
      <c r="CB7" s="173">
        <f>$E$55</f>
        <v>0</v>
      </c>
      <c r="CC7" s="173">
        <f>$E$56</f>
        <v>0</v>
      </c>
      <c r="CD7" s="173">
        <f>$E$57</f>
        <v>0</v>
      </c>
      <c r="CE7" s="173">
        <f>$E$58</f>
        <v>0</v>
      </c>
      <c r="CF7" s="173">
        <f>$K$7</f>
        <v>0</v>
      </c>
      <c r="CG7" s="173">
        <f>$K$8</f>
        <v>0</v>
      </c>
      <c r="CH7" s="173">
        <f>$K$9</f>
        <v>0</v>
      </c>
      <c r="CI7" s="173">
        <f>$K$10</f>
        <v>0</v>
      </c>
      <c r="CJ7" s="173">
        <f>$K$11</f>
        <v>0</v>
      </c>
      <c r="CK7" s="173">
        <f>$K$12</f>
        <v>0</v>
      </c>
      <c r="CL7" s="173">
        <f>$K$13</f>
        <v>0</v>
      </c>
      <c r="CM7" s="173">
        <f>$K$14</f>
        <v>0</v>
      </c>
      <c r="CN7" s="173">
        <f>$K$15</f>
        <v>0</v>
      </c>
      <c r="CO7" s="173">
        <f>$K$16</f>
        <v>0</v>
      </c>
      <c r="CP7" s="173">
        <f>$K$17</f>
        <v>0</v>
      </c>
      <c r="CQ7" s="173">
        <f>$K$18</f>
        <v>0</v>
      </c>
      <c r="CR7" s="173">
        <f>$K$19</f>
        <v>0</v>
      </c>
      <c r="CS7" s="173">
        <f>$K$20</f>
        <v>0</v>
      </c>
      <c r="CT7" s="173">
        <f>$K$21</f>
        <v>0</v>
      </c>
      <c r="CU7" s="173">
        <f>$K$22</f>
        <v>0</v>
      </c>
      <c r="CV7" s="173">
        <f>$K$23</f>
        <v>0</v>
      </c>
      <c r="CW7" s="173">
        <f>$K$24</f>
        <v>0</v>
      </c>
      <c r="CX7" s="173">
        <f>$K$25</f>
        <v>0</v>
      </c>
      <c r="CY7" s="173">
        <f>$K$26</f>
        <v>0</v>
      </c>
      <c r="CZ7" s="173">
        <f>$K$27</f>
        <v>0</v>
      </c>
      <c r="DA7" s="173">
        <f>$K$28</f>
        <v>0</v>
      </c>
      <c r="DB7" s="173">
        <f>$K$29</f>
        <v>0</v>
      </c>
      <c r="DC7" s="173">
        <f>$K$30</f>
        <v>0</v>
      </c>
      <c r="DD7" s="173">
        <f>$K$31</f>
        <v>0</v>
      </c>
      <c r="DE7" s="173">
        <f>$K$32</f>
        <v>0</v>
      </c>
      <c r="DF7" s="173">
        <f>$K$33</f>
        <v>0</v>
      </c>
      <c r="DG7" s="173">
        <f>$K$34</f>
        <v>0</v>
      </c>
      <c r="DH7" s="173">
        <f>$K$35</f>
        <v>0</v>
      </c>
      <c r="DI7" s="173">
        <f>$K$36</f>
        <v>0</v>
      </c>
      <c r="DJ7" s="173">
        <f>$K$37</f>
        <v>0</v>
      </c>
      <c r="DK7" s="173">
        <f>$K$38</f>
        <v>0</v>
      </c>
      <c r="DL7" s="173">
        <f>$K$39</f>
        <v>0</v>
      </c>
      <c r="DM7" s="173">
        <f>$K$40</f>
        <v>0</v>
      </c>
      <c r="DN7" s="173">
        <f>$K$41</f>
        <v>0</v>
      </c>
      <c r="DO7" s="173">
        <f>$K$42</f>
        <v>0</v>
      </c>
      <c r="DP7" s="173">
        <f>$K$43</f>
        <v>0</v>
      </c>
      <c r="DQ7" s="173">
        <f>$K$44</f>
        <v>0</v>
      </c>
      <c r="DR7" s="173">
        <f>$K$45</f>
        <v>0</v>
      </c>
      <c r="DS7" s="173">
        <f>$K$46</f>
        <v>0</v>
      </c>
      <c r="DT7" s="173">
        <f>$K$47</f>
        <v>0</v>
      </c>
      <c r="DU7" s="173">
        <f>$K$48</f>
        <v>0</v>
      </c>
      <c r="DV7" s="173">
        <f>$K$49</f>
        <v>0</v>
      </c>
      <c r="DW7" s="173">
        <f>$K$50</f>
        <v>0</v>
      </c>
      <c r="DX7" s="173">
        <f>$K$51</f>
        <v>0</v>
      </c>
      <c r="DY7" s="173">
        <f>$K$52</f>
        <v>0</v>
      </c>
      <c r="DZ7" s="173">
        <f>$K$53</f>
        <v>0</v>
      </c>
      <c r="EA7" s="173">
        <f>$K$54</f>
        <v>0</v>
      </c>
      <c r="EB7" s="173">
        <f>$K$55</f>
        <v>0</v>
      </c>
      <c r="EC7" s="173">
        <f>$K$56</f>
        <v>0</v>
      </c>
      <c r="ED7" s="173">
        <f>$K$57</f>
        <v>0</v>
      </c>
      <c r="EE7" s="173">
        <f>$K$58</f>
        <v>0</v>
      </c>
      <c r="EF7" s="173">
        <f>$Q$7</f>
        <v>0</v>
      </c>
      <c r="EG7" s="173">
        <f>$Q$8</f>
        <v>0</v>
      </c>
      <c r="EH7" s="173">
        <f>$Q$9</f>
        <v>0</v>
      </c>
      <c r="EI7" s="173">
        <f>$Q$10</f>
        <v>0</v>
      </c>
      <c r="EJ7" s="173">
        <f>$Q$11</f>
        <v>0</v>
      </c>
      <c r="EK7" s="173">
        <f>$Q$12</f>
        <v>0</v>
      </c>
      <c r="EL7" s="173">
        <f>$Q$13</f>
        <v>0</v>
      </c>
      <c r="EM7" s="173">
        <f>$Q$14</f>
        <v>0</v>
      </c>
      <c r="EN7" s="173">
        <f>$Q$15</f>
        <v>0</v>
      </c>
      <c r="EO7" s="173">
        <f>$Q$16</f>
        <v>0</v>
      </c>
      <c r="EP7" s="173">
        <f>$Q$17</f>
        <v>0</v>
      </c>
      <c r="EQ7" s="173">
        <f>$Q$18</f>
        <v>0</v>
      </c>
      <c r="ER7" s="173">
        <f>$Q$19</f>
        <v>0</v>
      </c>
      <c r="ES7" s="173">
        <f>$Q$20</f>
        <v>0</v>
      </c>
      <c r="ET7" s="173">
        <f>$Q$21</f>
        <v>0</v>
      </c>
      <c r="EU7" s="173">
        <f>$Q$22</f>
        <v>0</v>
      </c>
      <c r="EV7" s="173">
        <f>$Q$23</f>
        <v>0</v>
      </c>
      <c r="EW7" s="173">
        <f>$Q$24</f>
        <v>0</v>
      </c>
      <c r="EX7" s="173">
        <f>$Q$25</f>
        <v>0</v>
      </c>
      <c r="EY7" s="173">
        <f>$Q$26</f>
        <v>0</v>
      </c>
      <c r="EZ7" s="173">
        <f>$Q$27</f>
        <v>0</v>
      </c>
      <c r="FA7" s="173">
        <f>$Q$28</f>
        <v>0</v>
      </c>
      <c r="FB7" s="173">
        <f>$Q$29</f>
        <v>0</v>
      </c>
      <c r="FC7" s="173">
        <f>$Q$30</f>
        <v>0</v>
      </c>
      <c r="FD7" s="173">
        <f>$Q$31</f>
        <v>0</v>
      </c>
      <c r="FE7" s="173">
        <f>$Q$32</f>
        <v>0</v>
      </c>
      <c r="FF7" s="173">
        <f>$Q$33</f>
        <v>0</v>
      </c>
      <c r="FG7" s="173">
        <f>$Q$34</f>
        <v>0</v>
      </c>
      <c r="FH7" s="173">
        <f>$Q$35</f>
        <v>0</v>
      </c>
      <c r="FI7" s="173">
        <f>$Q$36</f>
        <v>0</v>
      </c>
      <c r="FJ7" s="173">
        <f>$Q$37</f>
        <v>0</v>
      </c>
      <c r="FK7" s="173">
        <f>$Q$38</f>
        <v>0</v>
      </c>
      <c r="FL7" s="173">
        <f>$Q$39</f>
        <v>0</v>
      </c>
      <c r="FM7" s="173">
        <f>$Q$40</f>
        <v>0</v>
      </c>
      <c r="FN7" s="173">
        <f>$Q$41</f>
        <v>0</v>
      </c>
      <c r="FO7" s="173">
        <f>$Q$42</f>
        <v>0</v>
      </c>
      <c r="FP7" s="173">
        <f>$Q$43</f>
        <v>0</v>
      </c>
      <c r="FQ7" s="173">
        <f>$Q$44</f>
        <v>0</v>
      </c>
      <c r="FR7" s="173">
        <f>$Q$45</f>
        <v>0</v>
      </c>
      <c r="FS7" s="173">
        <f>$Q$46</f>
        <v>0</v>
      </c>
      <c r="FT7" s="173">
        <f>$Q$47</f>
        <v>0</v>
      </c>
      <c r="FU7" s="173">
        <f>$Q$48</f>
        <v>0</v>
      </c>
      <c r="FV7" s="173">
        <f>$Q$49</f>
        <v>0</v>
      </c>
      <c r="FW7" s="173">
        <f>$Q$50</f>
        <v>0</v>
      </c>
      <c r="FX7" s="173">
        <f>$Q$51</f>
        <v>0</v>
      </c>
      <c r="FY7" s="173">
        <f>$Q$52</f>
        <v>0</v>
      </c>
      <c r="FZ7" s="173">
        <f>$Q$53</f>
        <v>0</v>
      </c>
      <c r="GA7" s="174">
        <f>$Q$54</f>
        <v>0</v>
      </c>
      <c r="GB7" s="176">
        <f>$P$55</f>
        <v>0</v>
      </c>
    </row>
    <row r="8" spans="1:184" ht="13.5" customHeight="1" x14ac:dyDescent="0.15">
      <c r="B8" s="46"/>
      <c r="C8" s="41" t="s">
        <v>77</v>
      </c>
      <c r="D8" s="42">
        <v>2</v>
      </c>
      <c r="E8" s="21"/>
      <c r="F8" s="43">
        <v>1950</v>
      </c>
      <c r="G8" s="47">
        <f t="shared" ref="G8:G58" si="2">E8*F8</f>
        <v>0</v>
      </c>
      <c r="H8" s="46"/>
      <c r="I8" s="48" t="s">
        <v>124</v>
      </c>
      <c r="J8" s="5">
        <v>54</v>
      </c>
      <c r="K8" s="21"/>
      <c r="L8" s="49">
        <v>460</v>
      </c>
      <c r="M8" s="47">
        <f t="shared" si="0"/>
        <v>0</v>
      </c>
      <c r="N8" s="46" t="s">
        <v>152</v>
      </c>
      <c r="O8" s="48" t="s">
        <v>184</v>
      </c>
      <c r="P8" s="5">
        <v>106</v>
      </c>
      <c r="Q8" s="21"/>
      <c r="R8" s="49">
        <v>2000</v>
      </c>
      <c r="S8" s="47">
        <f t="shared" si="1"/>
        <v>0</v>
      </c>
      <c r="U8" s="38" t="s">
        <v>202</v>
      </c>
      <c r="V8" s="20"/>
      <c r="X8" s="45" t="s">
        <v>207</v>
      </c>
      <c r="Y8" s="39">
        <v>22</v>
      </c>
    </row>
    <row r="9" spans="1:184" ht="13.5" customHeight="1" x14ac:dyDescent="0.15">
      <c r="B9" s="46"/>
      <c r="C9" s="41" t="s">
        <v>47</v>
      </c>
      <c r="D9" s="50">
        <v>3</v>
      </c>
      <c r="E9" s="21"/>
      <c r="F9" s="43">
        <v>950</v>
      </c>
      <c r="G9" s="47">
        <f t="shared" si="2"/>
        <v>0</v>
      </c>
      <c r="H9" s="46" t="s">
        <v>62</v>
      </c>
      <c r="I9" s="48" t="s">
        <v>133</v>
      </c>
      <c r="J9" s="5">
        <v>55</v>
      </c>
      <c r="K9" s="21"/>
      <c r="L9" s="49">
        <v>210</v>
      </c>
      <c r="M9" s="47">
        <f t="shared" si="0"/>
        <v>0</v>
      </c>
      <c r="N9" s="46" t="s">
        <v>152</v>
      </c>
      <c r="O9" s="48" t="s">
        <v>185</v>
      </c>
      <c r="P9" s="5">
        <v>107</v>
      </c>
      <c r="Q9" s="21"/>
      <c r="R9" s="49">
        <v>850</v>
      </c>
      <c r="S9" s="47">
        <f t="shared" si="1"/>
        <v>0</v>
      </c>
      <c r="U9" s="38" t="s">
        <v>203</v>
      </c>
      <c r="V9" s="20"/>
      <c r="X9" s="45" t="s">
        <v>208</v>
      </c>
      <c r="Y9" s="39">
        <v>33</v>
      </c>
    </row>
    <row r="10" spans="1:184" ht="13.5" customHeight="1" x14ac:dyDescent="0.15">
      <c r="B10" s="46" t="s">
        <v>62</v>
      </c>
      <c r="C10" s="52" t="s">
        <v>89</v>
      </c>
      <c r="D10" s="50">
        <v>4</v>
      </c>
      <c r="E10" s="21"/>
      <c r="F10" s="53">
        <v>590</v>
      </c>
      <c r="G10" s="47">
        <f t="shared" si="2"/>
        <v>0</v>
      </c>
      <c r="H10" s="46" t="s">
        <v>62</v>
      </c>
      <c r="I10" s="48" t="s">
        <v>134</v>
      </c>
      <c r="J10" s="5">
        <v>56</v>
      </c>
      <c r="K10" s="21"/>
      <c r="L10" s="49">
        <v>330</v>
      </c>
      <c r="M10" s="47">
        <f t="shared" si="0"/>
        <v>0</v>
      </c>
      <c r="N10" s="46" t="s">
        <v>152</v>
      </c>
      <c r="O10" s="48" t="s">
        <v>186</v>
      </c>
      <c r="P10" s="5">
        <v>108</v>
      </c>
      <c r="Q10" s="21"/>
      <c r="R10" s="49">
        <v>1100</v>
      </c>
      <c r="S10" s="47">
        <f t="shared" si="1"/>
        <v>0</v>
      </c>
      <c r="U10" s="38" t="s">
        <v>204</v>
      </c>
      <c r="V10" s="20"/>
      <c r="X10" s="45" t="s">
        <v>209</v>
      </c>
      <c r="Y10" s="39">
        <v>55</v>
      </c>
    </row>
    <row r="11" spans="1:184" ht="13.5" customHeight="1" x14ac:dyDescent="0.15">
      <c r="B11" s="46" t="s">
        <v>62</v>
      </c>
      <c r="C11" s="48" t="s">
        <v>90</v>
      </c>
      <c r="D11" s="50">
        <v>5</v>
      </c>
      <c r="E11" s="21"/>
      <c r="F11" s="49">
        <v>920</v>
      </c>
      <c r="G11" s="47">
        <f t="shared" si="2"/>
        <v>0</v>
      </c>
      <c r="H11" s="46" t="s">
        <v>62</v>
      </c>
      <c r="I11" s="48" t="s">
        <v>135</v>
      </c>
      <c r="J11" s="5">
        <v>57</v>
      </c>
      <c r="K11" s="21"/>
      <c r="L11" s="49">
        <v>350</v>
      </c>
      <c r="M11" s="47">
        <f t="shared" si="0"/>
        <v>0</v>
      </c>
      <c r="N11" s="46" t="s">
        <v>152</v>
      </c>
      <c r="O11" s="48" t="s">
        <v>187</v>
      </c>
      <c r="P11" s="5">
        <v>109</v>
      </c>
      <c r="Q11" s="21"/>
      <c r="R11" s="49">
        <v>1600</v>
      </c>
      <c r="S11" s="47">
        <f t="shared" si="1"/>
        <v>0</v>
      </c>
      <c r="X11" s="45" t="s">
        <v>210</v>
      </c>
      <c r="Y11" s="39">
        <v>111</v>
      </c>
      <c r="AF11" s="8"/>
      <c r="AG11" s="51"/>
      <c r="AH11" s="9"/>
      <c r="AI11" s="8"/>
      <c r="AJ11" s="51"/>
      <c r="AK11" s="9"/>
      <c r="AL11" s="8"/>
      <c r="AM11" s="51"/>
    </row>
    <row r="12" spans="1:184" ht="13.5" customHeight="1" x14ac:dyDescent="0.15">
      <c r="B12" s="46" t="s">
        <v>62</v>
      </c>
      <c r="C12" s="48" t="s">
        <v>91</v>
      </c>
      <c r="D12" s="5">
        <v>6</v>
      </c>
      <c r="E12" s="21"/>
      <c r="F12" s="49">
        <v>900</v>
      </c>
      <c r="G12" s="47">
        <f t="shared" si="2"/>
        <v>0</v>
      </c>
      <c r="H12" s="46"/>
      <c r="I12" s="48" t="s">
        <v>125</v>
      </c>
      <c r="J12" s="5">
        <v>58</v>
      </c>
      <c r="K12" s="21"/>
      <c r="L12" s="49">
        <v>330</v>
      </c>
      <c r="M12" s="47">
        <f t="shared" si="0"/>
        <v>0</v>
      </c>
      <c r="N12" s="46" t="s">
        <v>152</v>
      </c>
      <c r="O12" s="48" t="s">
        <v>188</v>
      </c>
      <c r="P12" s="5">
        <v>110</v>
      </c>
      <c r="Q12" s="21"/>
      <c r="R12" s="49">
        <v>430</v>
      </c>
      <c r="S12" s="47">
        <f t="shared" si="1"/>
        <v>0</v>
      </c>
      <c r="X12" s="45" t="s">
        <v>211</v>
      </c>
      <c r="Y12" s="39">
        <v>122</v>
      </c>
      <c r="AF12" s="8"/>
      <c r="AG12" s="51"/>
      <c r="AH12" s="9"/>
      <c r="AI12" s="8"/>
      <c r="AJ12" s="51"/>
      <c r="AK12" s="9"/>
      <c r="AL12" s="8"/>
      <c r="AM12" s="51"/>
    </row>
    <row r="13" spans="1:184" ht="13.5" customHeight="1" x14ac:dyDescent="0.15">
      <c r="B13" s="46" t="s">
        <v>62</v>
      </c>
      <c r="C13" s="41" t="s">
        <v>92</v>
      </c>
      <c r="D13" s="54">
        <v>7</v>
      </c>
      <c r="E13" s="21"/>
      <c r="F13" s="43">
        <v>820</v>
      </c>
      <c r="G13" s="47">
        <f t="shared" si="2"/>
        <v>0</v>
      </c>
      <c r="H13" s="46"/>
      <c r="I13" s="48" t="s">
        <v>11</v>
      </c>
      <c r="J13" s="5">
        <v>59</v>
      </c>
      <c r="K13" s="21"/>
      <c r="L13" s="49">
        <v>230</v>
      </c>
      <c r="M13" s="47">
        <f t="shared" si="0"/>
        <v>0</v>
      </c>
      <c r="N13" s="46"/>
      <c r="O13" s="48" t="s">
        <v>156</v>
      </c>
      <c r="P13" s="5">
        <v>111</v>
      </c>
      <c r="Q13" s="21"/>
      <c r="R13" s="49">
        <v>940</v>
      </c>
      <c r="S13" s="47">
        <f t="shared" si="1"/>
        <v>0</v>
      </c>
      <c r="X13" s="45" t="s">
        <v>212</v>
      </c>
      <c r="Y13" s="39">
        <v>300</v>
      </c>
      <c r="AF13" s="8"/>
      <c r="AG13" s="51"/>
      <c r="AH13" s="9"/>
      <c r="AI13" s="8"/>
      <c r="AJ13" s="51"/>
      <c r="AK13" s="9"/>
      <c r="AL13" s="8"/>
      <c r="AM13" s="51"/>
    </row>
    <row r="14" spans="1:184" ht="13.5" customHeight="1" x14ac:dyDescent="0.15">
      <c r="B14" s="46"/>
      <c r="C14" s="48" t="s">
        <v>78</v>
      </c>
      <c r="D14" s="5">
        <v>8</v>
      </c>
      <c r="E14" s="21"/>
      <c r="F14" s="49">
        <v>2650</v>
      </c>
      <c r="G14" s="47">
        <f t="shared" si="2"/>
        <v>0</v>
      </c>
      <c r="H14" s="46" t="s">
        <v>62</v>
      </c>
      <c r="I14" s="48" t="s">
        <v>136</v>
      </c>
      <c r="J14" s="5">
        <v>60</v>
      </c>
      <c r="K14" s="21"/>
      <c r="L14" s="49">
        <v>500</v>
      </c>
      <c r="M14" s="47">
        <f t="shared" si="0"/>
        <v>0</v>
      </c>
      <c r="N14" s="46"/>
      <c r="O14" s="48" t="s">
        <v>189</v>
      </c>
      <c r="P14" s="5">
        <v>112</v>
      </c>
      <c r="Q14" s="21"/>
      <c r="R14" s="49">
        <v>980</v>
      </c>
      <c r="S14" s="47">
        <f t="shared" si="1"/>
        <v>0</v>
      </c>
      <c r="X14" s="45" t="s">
        <v>213</v>
      </c>
      <c r="Y14" s="39">
        <v>311</v>
      </c>
      <c r="AF14" s="8"/>
      <c r="AG14" s="51"/>
      <c r="AH14" s="9"/>
      <c r="AI14" s="8"/>
      <c r="AJ14" s="51"/>
      <c r="AK14" s="9"/>
      <c r="AL14" s="8"/>
      <c r="AM14" s="51"/>
    </row>
    <row r="15" spans="1:184" ht="13.5" customHeight="1" x14ac:dyDescent="0.15">
      <c r="A15" s="182" t="s">
        <v>119</v>
      </c>
      <c r="B15" s="46"/>
      <c r="C15" s="48" t="s">
        <v>79</v>
      </c>
      <c r="D15" s="50">
        <v>9</v>
      </c>
      <c r="E15" s="21"/>
      <c r="F15" s="49">
        <v>3300</v>
      </c>
      <c r="G15" s="47">
        <f t="shared" si="2"/>
        <v>0</v>
      </c>
      <c r="H15" s="46" t="s">
        <v>62</v>
      </c>
      <c r="I15" s="48" t="s">
        <v>137</v>
      </c>
      <c r="J15" s="5">
        <v>61</v>
      </c>
      <c r="K15" s="21"/>
      <c r="L15" s="49">
        <v>530</v>
      </c>
      <c r="M15" s="47">
        <f t="shared" si="0"/>
        <v>0</v>
      </c>
      <c r="N15" s="46"/>
      <c r="O15" s="48" t="s">
        <v>157</v>
      </c>
      <c r="P15" s="5">
        <v>113</v>
      </c>
      <c r="Q15" s="21"/>
      <c r="R15" s="49">
        <v>400</v>
      </c>
      <c r="S15" s="47">
        <f t="shared" si="1"/>
        <v>0</v>
      </c>
      <c r="X15" s="45" t="s">
        <v>214</v>
      </c>
      <c r="Y15" s="39">
        <v>322</v>
      </c>
      <c r="AF15" s="8"/>
      <c r="AG15" s="51"/>
      <c r="AH15" s="9"/>
      <c r="AI15" s="8"/>
      <c r="AJ15" s="51"/>
      <c r="AK15" s="9"/>
      <c r="AL15" s="8"/>
      <c r="AM15" s="51"/>
    </row>
    <row r="16" spans="1:184" ht="13.5" customHeight="1" x14ac:dyDescent="0.15">
      <c r="A16" s="182"/>
      <c r="B16" s="46"/>
      <c r="C16" s="48" t="s">
        <v>80</v>
      </c>
      <c r="D16" s="5">
        <v>10</v>
      </c>
      <c r="E16" s="21"/>
      <c r="F16" s="49">
        <v>2780</v>
      </c>
      <c r="G16" s="47">
        <f t="shared" si="2"/>
        <v>0</v>
      </c>
      <c r="H16" s="46" t="s">
        <v>62</v>
      </c>
      <c r="I16" s="48" t="s">
        <v>138</v>
      </c>
      <c r="J16" s="5">
        <v>62</v>
      </c>
      <c r="K16" s="21"/>
      <c r="L16" s="49">
        <v>550</v>
      </c>
      <c r="M16" s="47">
        <f t="shared" si="0"/>
        <v>0</v>
      </c>
      <c r="N16" s="46"/>
      <c r="O16" s="48" t="s">
        <v>182</v>
      </c>
      <c r="P16" s="5">
        <v>114</v>
      </c>
      <c r="Q16" s="21"/>
      <c r="R16" s="49">
        <v>490</v>
      </c>
      <c r="S16" s="47">
        <f t="shared" si="1"/>
        <v>0</v>
      </c>
      <c r="X16" s="45" t="s">
        <v>215</v>
      </c>
      <c r="Y16" s="39">
        <v>333</v>
      </c>
      <c r="AF16" s="8"/>
      <c r="AG16" s="51"/>
      <c r="AH16" s="9"/>
      <c r="AI16" s="8"/>
      <c r="AJ16" s="51"/>
      <c r="AK16" s="9"/>
      <c r="AL16" s="8"/>
      <c r="AM16" s="51"/>
    </row>
    <row r="17" spans="1:39" ht="13.5" customHeight="1" thickBot="1" x14ac:dyDescent="0.2">
      <c r="A17" s="182"/>
      <c r="B17" s="55"/>
      <c r="C17" s="52" t="s">
        <v>81</v>
      </c>
      <c r="D17" s="50">
        <v>11</v>
      </c>
      <c r="E17" s="25"/>
      <c r="F17" s="53">
        <v>1270</v>
      </c>
      <c r="G17" s="56">
        <f t="shared" si="2"/>
        <v>0</v>
      </c>
      <c r="H17" s="46" t="s">
        <v>62</v>
      </c>
      <c r="I17" s="48" t="s">
        <v>139</v>
      </c>
      <c r="J17" s="5">
        <v>63</v>
      </c>
      <c r="K17" s="21"/>
      <c r="L17" s="49">
        <v>720</v>
      </c>
      <c r="M17" s="47">
        <f t="shared" si="0"/>
        <v>0</v>
      </c>
      <c r="N17" s="46"/>
      <c r="O17" s="48" t="s">
        <v>158</v>
      </c>
      <c r="P17" s="5">
        <v>115</v>
      </c>
      <c r="Q17" s="21"/>
      <c r="R17" s="49">
        <v>260</v>
      </c>
      <c r="S17" s="47">
        <f t="shared" si="1"/>
        <v>0</v>
      </c>
      <c r="X17" s="45" t="s">
        <v>216</v>
      </c>
      <c r="Y17" s="39">
        <v>344</v>
      </c>
      <c r="AF17" s="8"/>
      <c r="AG17" s="51"/>
      <c r="AH17" s="9"/>
      <c r="AI17" s="8"/>
      <c r="AJ17" s="51"/>
      <c r="AK17" s="9"/>
      <c r="AL17" s="8"/>
      <c r="AM17" s="51"/>
    </row>
    <row r="18" spans="1:39" ht="13.5" customHeight="1" x14ac:dyDescent="0.15">
      <c r="A18" s="182"/>
      <c r="B18" s="57" t="s">
        <v>62</v>
      </c>
      <c r="C18" s="58" t="s">
        <v>93</v>
      </c>
      <c r="D18" s="59">
        <v>12</v>
      </c>
      <c r="E18" s="22"/>
      <c r="F18" s="60">
        <v>840</v>
      </c>
      <c r="G18" s="61">
        <f t="shared" si="2"/>
        <v>0</v>
      </c>
      <c r="H18" s="46" t="s">
        <v>62</v>
      </c>
      <c r="I18" s="48" t="s">
        <v>140</v>
      </c>
      <c r="J18" s="5">
        <v>64</v>
      </c>
      <c r="K18" s="21"/>
      <c r="L18" s="49">
        <v>700</v>
      </c>
      <c r="M18" s="47">
        <f t="shared" si="0"/>
        <v>0</v>
      </c>
      <c r="N18" s="46"/>
      <c r="O18" s="48" t="s">
        <v>159</v>
      </c>
      <c r="P18" s="5">
        <v>116</v>
      </c>
      <c r="Q18" s="21"/>
      <c r="R18" s="49">
        <v>500</v>
      </c>
      <c r="S18" s="47">
        <f t="shared" si="1"/>
        <v>0</v>
      </c>
      <c r="X18" s="62" t="s">
        <v>217</v>
      </c>
      <c r="Y18" s="39">
        <v>399</v>
      </c>
      <c r="AF18" s="8"/>
      <c r="AG18" s="51"/>
      <c r="AH18" s="9"/>
      <c r="AI18" s="8"/>
      <c r="AJ18" s="51"/>
      <c r="AK18" s="9"/>
      <c r="AL18" s="8"/>
      <c r="AM18" s="51"/>
    </row>
    <row r="19" spans="1:39" ht="13.5" customHeight="1" x14ac:dyDescent="0.15">
      <c r="A19" s="182"/>
      <c r="B19" s="63" t="s">
        <v>62</v>
      </c>
      <c r="C19" s="64" t="s">
        <v>94</v>
      </c>
      <c r="D19" s="65">
        <v>13</v>
      </c>
      <c r="E19" s="21"/>
      <c r="F19" s="66">
        <v>560</v>
      </c>
      <c r="G19" s="67">
        <f t="shared" si="2"/>
        <v>0</v>
      </c>
      <c r="H19" s="46" t="s">
        <v>62</v>
      </c>
      <c r="I19" s="48" t="s">
        <v>141</v>
      </c>
      <c r="J19" s="5">
        <v>65</v>
      </c>
      <c r="K19" s="21"/>
      <c r="L19" s="49">
        <v>550</v>
      </c>
      <c r="M19" s="47">
        <f t="shared" si="0"/>
        <v>0</v>
      </c>
      <c r="N19" s="46"/>
      <c r="O19" s="48" t="s">
        <v>181</v>
      </c>
      <c r="P19" s="5">
        <v>117</v>
      </c>
      <c r="Q19" s="21"/>
      <c r="R19" s="49">
        <v>300</v>
      </c>
      <c r="S19" s="47">
        <f t="shared" si="1"/>
        <v>0</v>
      </c>
      <c r="X19" s="62" t="s">
        <v>218</v>
      </c>
      <c r="Y19" s="39">
        <v>400</v>
      </c>
      <c r="AF19" s="8"/>
      <c r="AG19" s="51"/>
      <c r="AH19" s="9"/>
      <c r="AI19" s="8"/>
      <c r="AJ19" s="51"/>
      <c r="AK19" s="9"/>
      <c r="AL19" s="8"/>
      <c r="AM19" s="51"/>
    </row>
    <row r="20" spans="1:39" ht="13.5" customHeight="1" x14ac:dyDescent="0.15">
      <c r="A20" s="182"/>
      <c r="B20" s="63" t="s">
        <v>62</v>
      </c>
      <c r="C20" s="68" t="s">
        <v>95</v>
      </c>
      <c r="D20" s="69">
        <v>14</v>
      </c>
      <c r="E20" s="21"/>
      <c r="F20" s="70">
        <v>570</v>
      </c>
      <c r="G20" s="67">
        <f t="shared" si="2"/>
        <v>0</v>
      </c>
      <c r="H20" s="46"/>
      <c r="I20" s="48" t="s">
        <v>12</v>
      </c>
      <c r="J20" s="5">
        <v>66</v>
      </c>
      <c r="K20" s="21"/>
      <c r="L20" s="49">
        <v>270</v>
      </c>
      <c r="M20" s="47">
        <f t="shared" si="0"/>
        <v>0</v>
      </c>
      <c r="N20" s="46"/>
      <c r="O20" s="48" t="s">
        <v>160</v>
      </c>
      <c r="P20" s="5">
        <v>118</v>
      </c>
      <c r="Q20" s="21"/>
      <c r="R20" s="49">
        <v>530</v>
      </c>
      <c r="S20" s="47">
        <f t="shared" si="1"/>
        <v>0</v>
      </c>
      <c r="X20" s="45" t="s">
        <v>219</v>
      </c>
      <c r="Y20" s="39">
        <v>411</v>
      </c>
      <c r="AF20" s="8"/>
      <c r="AG20" s="51"/>
      <c r="AH20" s="9"/>
      <c r="AI20" s="8"/>
      <c r="AJ20" s="51"/>
      <c r="AK20" s="9"/>
      <c r="AL20" s="8"/>
      <c r="AM20" s="51"/>
    </row>
    <row r="21" spans="1:39" ht="13.5" customHeight="1" x14ac:dyDescent="0.15">
      <c r="A21" s="182"/>
      <c r="B21" s="63" t="s">
        <v>62</v>
      </c>
      <c r="C21" s="64" t="s">
        <v>96</v>
      </c>
      <c r="D21" s="65">
        <v>15</v>
      </c>
      <c r="E21" s="21"/>
      <c r="F21" s="66">
        <v>510</v>
      </c>
      <c r="G21" s="67">
        <f t="shared" si="2"/>
        <v>0</v>
      </c>
      <c r="H21" s="46" t="s">
        <v>62</v>
      </c>
      <c r="I21" s="48" t="s">
        <v>142</v>
      </c>
      <c r="J21" s="5">
        <v>67</v>
      </c>
      <c r="K21" s="21"/>
      <c r="L21" s="49">
        <v>320</v>
      </c>
      <c r="M21" s="47">
        <f t="shared" si="0"/>
        <v>0</v>
      </c>
      <c r="N21" s="46"/>
      <c r="O21" s="48" t="s">
        <v>64</v>
      </c>
      <c r="P21" s="5">
        <v>119</v>
      </c>
      <c r="Q21" s="21"/>
      <c r="R21" s="49">
        <v>280</v>
      </c>
      <c r="S21" s="47">
        <f t="shared" si="1"/>
        <v>0</v>
      </c>
      <c r="X21" s="45" t="s">
        <v>220</v>
      </c>
      <c r="Y21" s="39">
        <v>500</v>
      </c>
      <c r="AF21" s="8"/>
      <c r="AG21" s="51"/>
      <c r="AH21" s="9"/>
      <c r="AI21" s="8"/>
      <c r="AJ21" s="51"/>
      <c r="AK21" s="9"/>
      <c r="AL21" s="8"/>
      <c r="AM21" s="51"/>
    </row>
    <row r="22" spans="1:39" ht="13.5" customHeight="1" thickBot="1" x14ac:dyDescent="0.2">
      <c r="A22" s="182"/>
      <c r="B22" s="71" t="s">
        <v>62</v>
      </c>
      <c r="C22" s="72" t="s">
        <v>97</v>
      </c>
      <c r="D22" s="73">
        <v>16</v>
      </c>
      <c r="E22" s="26"/>
      <c r="F22" s="74">
        <v>450</v>
      </c>
      <c r="G22" s="75">
        <f t="shared" si="2"/>
        <v>0</v>
      </c>
      <c r="H22" s="46"/>
      <c r="I22" s="48" t="s">
        <v>46</v>
      </c>
      <c r="J22" s="5">
        <v>68</v>
      </c>
      <c r="K22" s="21"/>
      <c r="L22" s="49">
        <v>720</v>
      </c>
      <c r="M22" s="47">
        <f t="shared" si="0"/>
        <v>0</v>
      </c>
      <c r="N22" s="46"/>
      <c r="O22" s="48" t="s">
        <v>161</v>
      </c>
      <c r="P22" s="5">
        <v>120</v>
      </c>
      <c r="Q22" s="21"/>
      <c r="R22" s="49">
        <v>330</v>
      </c>
      <c r="S22" s="47">
        <f t="shared" si="1"/>
        <v>0</v>
      </c>
      <c r="X22" s="45" t="s">
        <v>221</v>
      </c>
      <c r="Y22" s="39">
        <v>511</v>
      </c>
      <c r="AF22" s="8"/>
      <c r="AG22" s="51"/>
      <c r="AH22" s="9"/>
      <c r="AI22" s="8"/>
      <c r="AJ22" s="51"/>
      <c r="AK22" s="9"/>
      <c r="AL22" s="8"/>
      <c r="AM22" s="51"/>
    </row>
    <row r="23" spans="1:39" ht="13.5" customHeight="1" x14ac:dyDescent="0.15">
      <c r="A23" s="182"/>
      <c r="B23" s="40" t="s">
        <v>99</v>
      </c>
      <c r="C23" s="76" t="s">
        <v>98</v>
      </c>
      <c r="D23" s="54">
        <v>17</v>
      </c>
      <c r="E23" s="21"/>
      <c r="F23" s="43">
        <v>190</v>
      </c>
      <c r="G23" s="44">
        <f t="shared" si="2"/>
        <v>0</v>
      </c>
      <c r="H23" s="46"/>
      <c r="I23" s="48" t="s">
        <v>126</v>
      </c>
      <c r="J23" s="5">
        <v>69</v>
      </c>
      <c r="K23" s="21"/>
      <c r="L23" s="49">
        <v>860</v>
      </c>
      <c r="M23" s="47">
        <f t="shared" si="0"/>
        <v>0</v>
      </c>
      <c r="N23" s="46"/>
      <c r="O23" s="48" t="s">
        <v>162</v>
      </c>
      <c r="P23" s="5">
        <v>121</v>
      </c>
      <c r="Q23" s="21"/>
      <c r="R23" s="49">
        <v>770</v>
      </c>
      <c r="S23" s="47">
        <f t="shared" si="1"/>
        <v>0</v>
      </c>
      <c r="X23" s="45" t="s">
        <v>222</v>
      </c>
      <c r="Y23" s="39">
        <v>522</v>
      </c>
      <c r="AF23" s="8"/>
      <c r="AG23" s="51"/>
      <c r="AH23" s="9"/>
      <c r="AI23" s="8"/>
      <c r="AJ23" s="51"/>
      <c r="AK23" s="9"/>
      <c r="AL23" s="8"/>
      <c r="AM23" s="51"/>
    </row>
    <row r="24" spans="1:39" ht="13.5" customHeight="1" x14ac:dyDescent="0.15">
      <c r="A24" s="182"/>
      <c r="B24" s="46" t="s">
        <v>62</v>
      </c>
      <c r="C24" s="77" t="s">
        <v>100</v>
      </c>
      <c r="D24" s="5">
        <v>18</v>
      </c>
      <c r="E24" s="21"/>
      <c r="F24" s="49">
        <v>490</v>
      </c>
      <c r="G24" s="47">
        <f t="shared" si="2"/>
        <v>0</v>
      </c>
      <c r="H24" s="46" t="s">
        <v>62</v>
      </c>
      <c r="I24" s="48" t="s">
        <v>143</v>
      </c>
      <c r="J24" s="5">
        <v>70</v>
      </c>
      <c r="K24" s="21"/>
      <c r="L24" s="49">
        <v>990</v>
      </c>
      <c r="M24" s="47">
        <f t="shared" si="0"/>
        <v>0</v>
      </c>
      <c r="N24" s="46"/>
      <c r="O24" s="48" t="s">
        <v>163</v>
      </c>
      <c r="P24" s="5">
        <v>122</v>
      </c>
      <c r="Q24" s="21"/>
      <c r="R24" s="49">
        <v>580</v>
      </c>
      <c r="S24" s="47">
        <f t="shared" si="1"/>
        <v>0</v>
      </c>
      <c r="X24" s="45" t="s">
        <v>223</v>
      </c>
      <c r="Y24" s="39">
        <v>455</v>
      </c>
      <c r="AF24" s="8"/>
      <c r="AG24" s="51"/>
      <c r="AH24" s="9"/>
      <c r="AI24" s="8"/>
      <c r="AJ24" s="51"/>
      <c r="AK24" s="9"/>
      <c r="AL24" s="8"/>
      <c r="AM24" s="51"/>
    </row>
    <row r="25" spans="1:39" ht="13.5" customHeight="1" x14ac:dyDescent="0.15">
      <c r="A25" s="182"/>
      <c r="B25" s="46" t="s">
        <v>62</v>
      </c>
      <c r="C25" s="78" t="s">
        <v>101</v>
      </c>
      <c r="D25" s="50">
        <v>19</v>
      </c>
      <c r="E25" s="21"/>
      <c r="F25" s="53">
        <v>720</v>
      </c>
      <c r="G25" s="47">
        <f t="shared" si="2"/>
        <v>0</v>
      </c>
      <c r="H25" s="46"/>
      <c r="I25" s="48" t="s">
        <v>127</v>
      </c>
      <c r="J25" s="5">
        <v>71</v>
      </c>
      <c r="K25" s="21"/>
      <c r="L25" s="49">
        <v>300</v>
      </c>
      <c r="M25" s="47">
        <f t="shared" si="0"/>
        <v>0</v>
      </c>
      <c r="N25" s="46"/>
      <c r="O25" s="48" t="s">
        <v>65</v>
      </c>
      <c r="P25" s="5">
        <v>123</v>
      </c>
      <c r="Q25" s="21"/>
      <c r="R25" s="49">
        <v>750</v>
      </c>
      <c r="S25" s="47">
        <f t="shared" si="1"/>
        <v>0</v>
      </c>
      <c r="X25" s="45" t="s">
        <v>224</v>
      </c>
      <c r="Y25" s="39">
        <v>466</v>
      </c>
      <c r="AF25" s="8"/>
      <c r="AG25" s="51"/>
      <c r="AH25" s="9"/>
      <c r="AI25" s="8"/>
      <c r="AJ25" s="51"/>
      <c r="AK25" s="9"/>
      <c r="AL25" s="8"/>
      <c r="AM25" s="51"/>
    </row>
    <row r="26" spans="1:39" ht="13.5" customHeight="1" x14ac:dyDescent="0.15">
      <c r="A26" s="182"/>
      <c r="B26" s="46" t="s">
        <v>62</v>
      </c>
      <c r="C26" s="48" t="s">
        <v>102</v>
      </c>
      <c r="D26" s="5">
        <v>20</v>
      </c>
      <c r="E26" s="21"/>
      <c r="F26" s="49">
        <v>700</v>
      </c>
      <c r="G26" s="47">
        <f t="shared" si="2"/>
        <v>0</v>
      </c>
      <c r="H26" s="46" t="s">
        <v>62</v>
      </c>
      <c r="I26" s="48" t="s">
        <v>144</v>
      </c>
      <c r="J26" s="5">
        <v>72</v>
      </c>
      <c r="K26" s="21"/>
      <c r="L26" s="49">
        <v>730</v>
      </c>
      <c r="M26" s="47">
        <f t="shared" si="0"/>
        <v>0</v>
      </c>
      <c r="N26" s="46"/>
      <c r="O26" s="48" t="s">
        <v>66</v>
      </c>
      <c r="P26" s="5">
        <v>124</v>
      </c>
      <c r="Q26" s="21"/>
      <c r="R26" s="49">
        <v>2200</v>
      </c>
      <c r="S26" s="47">
        <f t="shared" si="1"/>
        <v>0</v>
      </c>
      <c r="X26" s="45" t="s">
        <v>225</v>
      </c>
      <c r="Y26" s="39">
        <v>533</v>
      </c>
      <c r="AF26" s="8"/>
      <c r="AG26" s="51"/>
      <c r="AH26" s="9"/>
      <c r="AI26" s="8"/>
      <c r="AJ26" s="51"/>
      <c r="AK26" s="9"/>
      <c r="AL26" s="8"/>
      <c r="AM26" s="51"/>
    </row>
    <row r="27" spans="1:39" ht="13.5" customHeight="1" thickBot="1" x14ac:dyDescent="0.2">
      <c r="A27" s="182"/>
      <c r="B27" s="55" t="s">
        <v>62</v>
      </c>
      <c r="C27" s="52" t="s">
        <v>103</v>
      </c>
      <c r="D27" s="50">
        <v>21</v>
      </c>
      <c r="E27" s="25"/>
      <c r="F27" s="53">
        <v>380</v>
      </c>
      <c r="G27" s="56">
        <f t="shared" si="2"/>
        <v>0</v>
      </c>
      <c r="H27" s="46"/>
      <c r="I27" s="48" t="s">
        <v>128</v>
      </c>
      <c r="J27" s="5">
        <v>73</v>
      </c>
      <c r="K27" s="21"/>
      <c r="L27" s="49">
        <v>350</v>
      </c>
      <c r="M27" s="47">
        <f t="shared" si="0"/>
        <v>0</v>
      </c>
      <c r="N27" s="46"/>
      <c r="O27" s="48" t="s">
        <v>22</v>
      </c>
      <c r="P27" s="5">
        <v>125</v>
      </c>
      <c r="Q27" s="21"/>
      <c r="R27" s="49">
        <v>100</v>
      </c>
      <c r="S27" s="47">
        <f t="shared" si="1"/>
        <v>0</v>
      </c>
      <c r="X27" s="45" t="s">
        <v>226</v>
      </c>
      <c r="Y27" s="39">
        <v>544</v>
      </c>
      <c r="AF27" s="8"/>
      <c r="AG27" s="51"/>
      <c r="AH27" s="9"/>
      <c r="AI27" s="8"/>
      <c r="AJ27" s="51"/>
      <c r="AK27" s="9"/>
      <c r="AL27" s="8"/>
      <c r="AM27" s="51"/>
    </row>
    <row r="28" spans="1:39" ht="13.5" customHeight="1" thickBot="1" x14ac:dyDescent="0.2">
      <c r="A28" s="182"/>
      <c r="B28" s="79" t="s">
        <v>62</v>
      </c>
      <c r="C28" s="80" t="s">
        <v>104</v>
      </c>
      <c r="D28" s="81">
        <v>22</v>
      </c>
      <c r="E28" s="24"/>
      <c r="F28" s="82">
        <v>860</v>
      </c>
      <c r="G28" s="83">
        <f t="shared" si="2"/>
        <v>0</v>
      </c>
      <c r="H28" s="46"/>
      <c r="I28" s="48" t="s">
        <v>15</v>
      </c>
      <c r="J28" s="5">
        <v>74</v>
      </c>
      <c r="K28" s="21"/>
      <c r="L28" s="49">
        <v>340</v>
      </c>
      <c r="M28" s="47">
        <f t="shared" si="0"/>
        <v>0</v>
      </c>
      <c r="N28" s="46"/>
      <c r="O28" s="48" t="s">
        <v>164</v>
      </c>
      <c r="P28" s="5">
        <v>126</v>
      </c>
      <c r="Q28" s="21"/>
      <c r="R28" s="49">
        <v>370</v>
      </c>
      <c r="S28" s="47">
        <f t="shared" si="1"/>
        <v>0</v>
      </c>
      <c r="X28" s="45" t="s">
        <v>227</v>
      </c>
      <c r="Y28" s="39">
        <v>600</v>
      </c>
      <c r="AF28" s="8"/>
      <c r="AG28" s="51"/>
      <c r="AH28" s="9"/>
      <c r="AI28" s="8"/>
      <c r="AJ28" s="51"/>
      <c r="AK28" s="9"/>
      <c r="AL28" s="8"/>
      <c r="AM28" s="51"/>
    </row>
    <row r="29" spans="1:39" ht="13.5" customHeight="1" x14ac:dyDescent="0.15">
      <c r="A29" s="182"/>
      <c r="B29" s="40" t="s">
        <v>62</v>
      </c>
      <c r="C29" s="84" t="s">
        <v>105</v>
      </c>
      <c r="D29" s="54">
        <v>23</v>
      </c>
      <c r="E29" s="21"/>
      <c r="F29" s="85">
        <v>290</v>
      </c>
      <c r="G29" s="86">
        <f t="shared" si="2"/>
        <v>0</v>
      </c>
      <c r="H29" s="46"/>
      <c r="I29" s="48" t="s">
        <v>13</v>
      </c>
      <c r="J29" s="5">
        <v>75</v>
      </c>
      <c r="K29" s="21"/>
      <c r="L29" s="49">
        <v>180</v>
      </c>
      <c r="M29" s="47">
        <f t="shared" si="0"/>
        <v>0</v>
      </c>
      <c r="N29" s="46"/>
      <c r="O29" s="48" t="s">
        <v>165</v>
      </c>
      <c r="P29" s="5">
        <v>127</v>
      </c>
      <c r="Q29" s="21"/>
      <c r="R29" s="49">
        <v>550</v>
      </c>
      <c r="S29" s="47">
        <f t="shared" si="1"/>
        <v>0</v>
      </c>
      <c r="X29" s="45" t="s">
        <v>228</v>
      </c>
      <c r="Y29" s="39">
        <v>611</v>
      </c>
      <c r="AF29" s="8"/>
      <c r="AG29" s="51"/>
      <c r="AH29" s="9"/>
      <c r="AI29" s="8"/>
      <c r="AJ29" s="51"/>
      <c r="AK29" s="9"/>
      <c r="AL29" s="8"/>
      <c r="AM29" s="51"/>
    </row>
    <row r="30" spans="1:39" ht="13.5" customHeight="1" x14ac:dyDescent="0.15">
      <c r="A30" s="182"/>
      <c r="B30" s="87"/>
      <c r="C30" s="48" t="s">
        <v>7</v>
      </c>
      <c r="D30" s="5">
        <v>24</v>
      </c>
      <c r="E30" s="21"/>
      <c r="F30" s="49">
        <v>260</v>
      </c>
      <c r="G30" s="47">
        <f t="shared" si="2"/>
        <v>0</v>
      </c>
      <c r="H30" s="88"/>
      <c r="I30" s="48" t="s">
        <v>14</v>
      </c>
      <c r="J30" s="5">
        <v>76</v>
      </c>
      <c r="K30" s="21"/>
      <c r="L30" s="49">
        <v>250</v>
      </c>
      <c r="M30" s="47">
        <f t="shared" si="0"/>
        <v>0</v>
      </c>
      <c r="N30" s="46"/>
      <c r="O30" s="48" t="s">
        <v>51</v>
      </c>
      <c r="P30" s="5">
        <v>128</v>
      </c>
      <c r="Q30" s="21"/>
      <c r="R30" s="49">
        <v>1000</v>
      </c>
      <c r="S30" s="47">
        <f t="shared" si="1"/>
        <v>0</v>
      </c>
      <c r="X30" s="45" t="s">
        <v>229</v>
      </c>
      <c r="Y30" s="39">
        <v>2000</v>
      </c>
      <c r="AF30" s="8"/>
      <c r="AG30" s="51"/>
      <c r="AH30" s="9"/>
      <c r="AI30" s="8"/>
      <c r="AJ30" s="51"/>
      <c r="AK30" s="9"/>
      <c r="AL30" s="8"/>
      <c r="AM30" s="51"/>
    </row>
    <row r="31" spans="1:39" ht="13.5" customHeight="1" x14ac:dyDescent="0.15">
      <c r="A31" s="182"/>
      <c r="B31" s="46"/>
      <c r="C31" s="41" t="s">
        <v>43</v>
      </c>
      <c r="D31" s="42">
        <v>25</v>
      </c>
      <c r="E31" s="21"/>
      <c r="F31" s="43">
        <v>260</v>
      </c>
      <c r="G31" s="44">
        <f t="shared" si="2"/>
        <v>0</v>
      </c>
      <c r="H31" s="46"/>
      <c r="I31" s="48" t="s">
        <v>63</v>
      </c>
      <c r="J31" s="5">
        <v>77</v>
      </c>
      <c r="K31" s="21"/>
      <c r="L31" s="49">
        <v>540</v>
      </c>
      <c r="M31" s="47">
        <f t="shared" si="0"/>
        <v>0</v>
      </c>
      <c r="N31" s="46"/>
      <c r="O31" s="48" t="s">
        <v>50</v>
      </c>
      <c r="P31" s="5">
        <v>129</v>
      </c>
      <c r="Q31" s="21"/>
      <c r="R31" s="49">
        <v>980</v>
      </c>
      <c r="S31" s="47">
        <f t="shared" si="1"/>
        <v>0</v>
      </c>
      <c r="X31" s="89" t="s">
        <v>230</v>
      </c>
      <c r="Y31" s="39">
        <v>9999</v>
      </c>
      <c r="AF31" s="8"/>
      <c r="AG31" s="51"/>
      <c r="AH31" s="9"/>
      <c r="AI31" s="8"/>
      <c r="AJ31" s="51"/>
      <c r="AK31" s="9"/>
      <c r="AL31" s="8"/>
      <c r="AM31" s="51"/>
    </row>
    <row r="32" spans="1:39" ht="13.5" customHeight="1" x14ac:dyDescent="0.15">
      <c r="A32" s="182"/>
      <c r="B32" s="46"/>
      <c r="C32" s="77" t="s">
        <v>8</v>
      </c>
      <c r="D32" s="5">
        <v>26</v>
      </c>
      <c r="E32" s="21"/>
      <c r="F32" s="49">
        <v>530</v>
      </c>
      <c r="G32" s="47">
        <f t="shared" si="2"/>
        <v>0</v>
      </c>
      <c r="H32" s="46"/>
      <c r="I32" s="48" t="s">
        <v>63</v>
      </c>
      <c r="J32" s="5">
        <v>78</v>
      </c>
      <c r="K32" s="21"/>
      <c r="L32" s="49">
        <v>470</v>
      </c>
      <c r="M32" s="47">
        <f t="shared" si="0"/>
        <v>0</v>
      </c>
      <c r="N32" s="46"/>
      <c r="O32" s="48" t="s">
        <v>166</v>
      </c>
      <c r="P32" s="5">
        <v>130</v>
      </c>
      <c r="Q32" s="21"/>
      <c r="R32" s="49">
        <v>1080</v>
      </c>
      <c r="S32" s="47">
        <f t="shared" si="1"/>
        <v>0</v>
      </c>
      <c r="AF32" s="8"/>
      <c r="AG32" s="51"/>
      <c r="AH32" s="9"/>
      <c r="AI32" s="8"/>
      <c r="AJ32" s="51"/>
      <c r="AK32" s="9"/>
      <c r="AL32" s="8"/>
      <c r="AM32" s="51"/>
    </row>
    <row r="33" spans="1:39" ht="13.5" customHeight="1" x14ac:dyDescent="0.15">
      <c r="A33" s="182"/>
      <c r="B33" s="46"/>
      <c r="C33" s="78" t="s">
        <v>82</v>
      </c>
      <c r="D33" s="50">
        <v>27</v>
      </c>
      <c r="E33" s="21"/>
      <c r="F33" s="53">
        <v>520</v>
      </c>
      <c r="G33" s="47">
        <f t="shared" si="2"/>
        <v>0</v>
      </c>
      <c r="H33" s="46"/>
      <c r="I33" s="48" t="s">
        <v>18</v>
      </c>
      <c r="J33" s="5">
        <v>79</v>
      </c>
      <c r="K33" s="21"/>
      <c r="L33" s="49">
        <v>420</v>
      </c>
      <c r="M33" s="47">
        <f t="shared" si="0"/>
        <v>0</v>
      </c>
      <c r="N33" s="46"/>
      <c r="O33" s="48" t="s">
        <v>23</v>
      </c>
      <c r="P33" s="5">
        <v>131</v>
      </c>
      <c r="Q33" s="21"/>
      <c r="R33" s="49">
        <v>180</v>
      </c>
      <c r="S33" s="47">
        <f t="shared" si="1"/>
        <v>0</v>
      </c>
      <c r="V33" s="10"/>
      <c r="W33" s="11"/>
      <c r="X33" s="12"/>
      <c r="AF33" s="8"/>
      <c r="AG33" s="51"/>
      <c r="AH33" s="9"/>
      <c r="AI33" s="8"/>
      <c r="AJ33" s="51"/>
      <c r="AK33" s="9"/>
      <c r="AL33" s="8"/>
      <c r="AM33" s="51"/>
    </row>
    <row r="34" spans="1:39" ht="13.5" customHeight="1" x14ac:dyDescent="0.15">
      <c r="A34" s="182"/>
      <c r="B34" s="46"/>
      <c r="C34" s="48" t="s">
        <v>83</v>
      </c>
      <c r="D34" s="5">
        <v>28</v>
      </c>
      <c r="E34" s="21"/>
      <c r="F34" s="49">
        <v>330</v>
      </c>
      <c r="G34" s="47">
        <f t="shared" si="2"/>
        <v>0</v>
      </c>
      <c r="H34" s="46"/>
      <c r="I34" s="48" t="s">
        <v>17</v>
      </c>
      <c r="J34" s="5">
        <v>80</v>
      </c>
      <c r="K34" s="21"/>
      <c r="L34" s="49">
        <v>370</v>
      </c>
      <c r="M34" s="47">
        <f t="shared" si="0"/>
        <v>0</v>
      </c>
      <c r="N34" s="46"/>
      <c r="O34" s="48" t="s">
        <v>167</v>
      </c>
      <c r="P34" s="5">
        <v>132</v>
      </c>
      <c r="Q34" s="21"/>
      <c r="R34" s="49">
        <v>150</v>
      </c>
      <c r="S34" s="47">
        <f t="shared" si="1"/>
        <v>0</v>
      </c>
      <c r="V34" s="13" t="s">
        <v>231</v>
      </c>
      <c r="W34" s="14"/>
      <c r="X34" s="15"/>
      <c r="AF34" s="8"/>
      <c r="AG34" s="51"/>
      <c r="AH34" s="9"/>
      <c r="AI34" s="8"/>
      <c r="AJ34" s="51"/>
      <c r="AK34" s="9"/>
      <c r="AL34" s="8"/>
      <c r="AM34" s="51"/>
    </row>
    <row r="35" spans="1:39" ht="13.5" customHeight="1" thickBot="1" x14ac:dyDescent="0.2">
      <c r="A35" s="182"/>
      <c r="B35" s="55"/>
      <c r="C35" s="90" t="s">
        <v>84</v>
      </c>
      <c r="D35" s="54">
        <v>29</v>
      </c>
      <c r="E35" s="25"/>
      <c r="F35" s="85">
        <v>300</v>
      </c>
      <c r="G35" s="56">
        <f t="shared" si="2"/>
        <v>0</v>
      </c>
      <c r="H35" s="46"/>
      <c r="I35" s="48" t="s">
        <v>52</v>
      </c>
      <c r="J35" s="5">
        <v>81</v>
      </c>
      <c r="K35" s="21"/>
      <c r="L35" s="49">
        <v>290</v>
      </c>
      <c r="M35" s="47">
        <f t="shared" si="0"/>
        <v>0</v>
      </c>
      <c r="N35" s="46"/>
      <c r="O35" s="48" t="s">
        <v>40</v>
      </c>
      <c r="P35" s="5">
        <v>133</v>
      </c>
      <c r="Q35" s="21"/>
      <c r="R35" s="49">
        <v>400</v>
      </c>
      <c r="S35" s="47">
        <f t="shared" si="1"/>
        <v>0</v>
      </c>
      <c r="V35" s="13" t="s">
        <v>232</v>
      </c>
      <c r="W35" s="14"/>
      <c r="X35" s="15"/>
      <c r="AF35" s="8"/>
      <c r="AG35" s="51"/>
      <c r="AH35" s="9"/>
      <c r="AI35" s="8"/>
      <c r="AJ35" s="51"/>
      <c r="AK35" s="9"/>
      <c r="AL35" s="8"/>
      <c r="AM35" s="51"/>
    </row>
    <row r="36" spans="1:39" ht="13.5" customHeight="1" thickBot="1" x14ac:dyDescent="0.2">
      <c r="A36" s="182"/>
      <c r="B36" s="79" t="s">
        <v>62</v>
      </c>
      <c r="C36" s="80" t="s">
        <v>106</v>
      </c>
      <c r="D36" s="81">
        <v>30</v>
      </c>
      <c r="E36" s="24"/>
      <c r="F36" s="82">
        <v>380</v>
      </c>
      <c r="G36" s="83">
        <f t="shared" si="2"/>
        <v>0</v>
      </c>
      <c r="H36" s="46"/>
      <c r="I36" s="48" t="s">
        <v>19</v>
      </c>
      <c r="J36" s="5">
        <v>82</v>
      </c>
      <c r="K36" s="21"/>
      <c r="L36" s="49">
        <v>200</v>
      </c>
      <c r="M36" s="47">
        <f t="shared" si="0"/>
        <v>0</v>
      </c>
      <c r="N36" s="46"/>
      <c r="O36" s="48" t="s">
        <v>41</v>
      </c>
      <c r="P36" s="5">
        <v>134</v>
      </c>
      <c r="Q36" s="21"/>
      <c r="R36" s="49">
        <v>240</v>
      </c>
      <c r="S36" s="47">
        <f t="shared" si="1"/>
        <v>0</v>
      </c>
      <c r="V36" s="13" t="s">
        <v>233</v>
      </c>
      <c r="W36" s="14"/>
      <c r="X36" s="15"/>
      <c r="AF36" s="8"/>
      <c r="AG36" s="51"/>
      <c r="AH36" s="9"/>
      <c r="AI36" s="8"/>
      <c r="AJ36" s="51"/>
      <c r="AK36" s="9"/>
      <c r="AL36" s="8"/>
      <c r="AM36" s="51"/>
    </row>
    <row r="37" spans="1:39" ht="13.5" customHeight="1" x14ac:dyDescent="0.15">
      <c r="A37" s="182"/>
      <c r="B37" s="91" t="s">
        <v>62</v>
      </c>
      <c r="C37" s="41" t="s">
        <v>115</v>
      </c>
      <c r="D37" s="42">
        <v>31</v>
      </c>
      <c r="E37" s="21"/>
      <c r="F37" s="43">
        <v>780</v>
      </c>
      <c r="G37" s="44">
        <f t="shared" si="2"/>
        <v>0</v>
      </c>
      <c r="H37" s="88"/>
      <c r="I37" s="48" t="s">
        <v>20</v>
      </c>
      <c r="J37" s="5">
        <v>83</v>
      </c>
      <c r="K37" s="21"/>
      <c r="L37" s="49">
        <v>320</v>
      </c>
      <c r="M37" s="47">
        <f t="shared" si="0"/>
        <v>0</v>
      </c>
      <c r="N37" s="46"/>
      <c r="O37" s="48" t="s">
        <v>168</v>
      </c>
      <c r="P37" s="5">
        <v>135</v>
      </c>
      <c r="Q37" s="21"/>
      <c r="R37" s="49">
        <v>660</v>
      </c>
      <c r="S37" s="47">
        <f t="shared" si="1"/>
        <v>0</v>
      </c>
      <c r="V37" s="13" t="s">
        <v>234</v>
      </c>
      <c r="W37" s="14"/>
      <c r="X37" s="15"/>
      <c r="AF37" s="8"/>
      <c r="AG37" s="51"/>
      <c r="AH37" s="9"/>
      <c r="AI37" s="8"/>
      <c r="AJ37" s="51"/>
      <c r="AK37" s="9"/>
      <c r="AL37" s="8"/>
      <c r="AM37" s="51"/>
    </row>
    <row r="38" spans="1:39" ht="13.5" customHeight="1" x14ac:dyDescent="0.15">
      <c r="A38" s="182"/>
      <c r="B38" s="46" t="s">
        <v>62</v>
      </c>
      <c r="C38" s="76" t="s">
        <v>116</v>
      </c>
      <c r="D38" s="42">
        <v>32</v>
      </c>
      <c r="E38" s="21"/>
      <c r="F38" s="43">
        <v>690</v>
      </c>
      <c r="G38" s="44">
        <f t="shared" si="2"/>
        <v>0</v>
      </c>
      <c r="H38" s="46"/>
      <c r="I38" s="48" t="s">
        <v>129</v>
      </c>
      <c r="J38" s="5">
        <v>84</v>
      </c>
      <c r="K38" s="21"/>
      <c r="L38" s="49">
        <v>410</v>
      </c>
      <c r="M38" s="47">
        <f t="shared" si="0"/>
        <v>0</v>
      </c>
      <c r="N38" s="46"/>
      <c r="O38" s="48" t="s">
        <v>169</v>
      </c>
      <c r="P38" s="5">
        <v>136</v>
      </c>
      <c r="Q38" s="21"/>
      <c r="R38" s="49">
        <v>260</v>
      </c>
      <c r="S38" s="47">
        <f t="shared" si="1"/>
        <v>0</v>
      </c>
      <c r="V38" s="13" t="s">
        <v>235</v>
      </c>
      <c r="W38" s="14"/>
      <c r="X38" s="15"/>
      <c r="AF38" s="8"/>
      <c r="AG38" s="51"/>
      <c r="AH38" s="9"/>
      <c r="AI38" s="8"/>
      <c r="AJ38" s="51"/>
      <c r="AK38" s="9"/>
      <c r="AL38" s="8"/>
      <c r="AM38" s="51"/>
    </row>
    <row r="39" spans="1:39" ht="13.5" customHeight="1" x14ac:dyDescent="0.15">
      <c r="A39" s="182"/>
      <c r="B39" s="46" t="s">
        <v>62</v>
      </c>
      <c r="C39" s="77" t="s">
        <v>117</v>
      </c>
      <c r="D39" s="50">
        <v>33</v>
      </c>
      <c r="E39" s="21"/>
      <c r="F39" s="49">
        <v>1650</v>
      </c>
      <c r="G39" s="47">
        <f t="shared" si="2"/>
        <v>0</v>
      </c>
      <c r="H39" s="46" t="s">
        <v>62</v>
      </c>
      <c r="I39" s="48" t="s">
        <v>145</v>
      </c>
      <c r="J39" s="5">
        <v>85</v>
      </c>
      <c r="K39" s="21"/>
      <c r="L39" s="49">
        <v>430</v>
      </c>
      <c r="M39" s="47">
        <f t="shared" si="0"/>
        <v>0</v>
      </c>
      <c r="N39" s="46"/>
      <c r="O39" s="48" t="s">
        <v>55</v>
      </c>
      <c r="P39" s="5">
        <v>137</v>
      </c>
      <c r="Q39" s="21"/>
      <c r="R39" s="49">
        <v>560</v>
      </c>
      <c r="S39" s="47">
        <f t="shared" si="1"/>
        <v>0</v>
      </c>
      <c r="V39" s="13" t="s">
        <v>236</v>
      </c>
      <c r="W39" s="14"/>
      <c r="X39" s="15"/>
      <c r="AF39" s="8"/>
      <c r="AG39" s="51"/>
      <c r="AH39" s="9"/>
      <c r="AI39" s="8"/>
      <c r="AJ39" s="51"/>
      <c r="AK39" s="9"/>
      <c r="AL39" s="8"/>
      <c r="AM39" s="51"/>
    </row>
    <row r="40" spans="1:39" ht="13.5" customHeight="1" x14ac:dyDescent="0.15">
      <c r="A40" s="182"/>
      <c r="B40" s="46" t="s">
        <v>62</v>
      </c>
      <c r="C40" s="78" t="s">
        <v>107</v>
      </c>
      <c r="D40" s="50">
        <v>34</v>
      </c>
      <c r="E40" s="21"/>
      <c r="F40" s="53">
        <v>880</v>
      </c>
      <c r="G40" s="47">
        <f t="shared" si="2"/>
        <v>0</v>
      </c>
      <c r="H40" s="46" t="s">
        <v>62</v>
      </c>
      <c r="I40" s="48" t="s">
        <v>146</v>
      </c>
      <c r="J40" s="5">
        <v>86</v>
      </c>
      <c r="K40" s="21"/>
      <c r="L40" s="49">
        <v>270</v>
      </c>
      <c r="M40" s="47">
        <f t="shared" si="0"/>
        <v>0</v>
      </c>
      <c r="N40" s="46"/>
      <c r="O40" s="48" t="s">
        <v>42</v>
      </c>
      <c r="P40" s="5">
        <v>138</v>
      </c>
      <c r="Q40" s="21"/>
      <c r="R40" s="49">
        <v>530</v>
      </c>
      <c r="S40" s="47">
        <f t="shared" si="1"/>
        <v>0</v>
      </c>
      <c r="V40" s="13" t="s">
        <v>237</v>
      </c>
      <c r="W40" s="14"/>
      <c r="X40" s="15"/>
      <c r="AF40" s="8"/>
      <c r="AG40" s="51"/>
      <c r="AH40" s="9"/>
      <c r="AI40" s="8"/>
      <c r="AJ40" s="51"/>
      <c r="AK40" s="9"/>
      <c r="AL40" s="8"/>
      <c r="AM40" s="51"/>
    </row>
    <row r="41" spans="1:39" ht="13.5" customHeight="1" x14ac:dyDescent="0.15">
      <c r="A41" s="182"/>
      <c r="B41" s="46" t="s">
        <v>62</v>
      </c>
      <c r="C41" s="48" t="s">
        <v>118</v>
      </c>
      <c r="D41" s="5">
        <v>35</v>
      </c>
      <c r="E41" s="21"/>
      <c r="F41" s="49">
        <v>1380</v>
      </c>
      <c r="G41" s="47">
        <f t="shared" si="2"/>
        <v>0</v>
      </c>
      <c r="H41" s="46" t="s">
        <v>62</v>
      </c>
      <c r="I41" s="48" t="s">
        <v>147</v>
      </c>
      <c r="J41" s="5">
        <v>87</v>
      </c>
      <c r="K41" s="21"/>
      <c r="L41" s="49">
        <v>160</v>
      </c>
      <c r="M41" s="47">
        <f t="shared" si="0"/>
        <v>0</v>
      </c>
      <c r="N41" s="46"/>
      <c r="O41" s="48" t="s">
        <v>53</v>
      </c>
      <c r="P41" s="5">
        <v>139</v>
      </c>
      <c r="Q41" s="21"/>
      <c r="R41" s="49">
        <v>200</v>
      </c>
      <c r="S41" s="47">
        <f t="shared" si="1"/>
        <v>0</v>
      </c>
      <c r="V41" s="13" t="s">
        <v>238</v>
      </c>
      <c r="W41" s="14"/>
      <c r="X41" s="15"/>
      <c r="AF41" s="8"/>
      <c r="AG41" s="51"/>
      <c r="AH41" s="9"/>
      <c r="AI41" s="8"/>
      <c r="AJ41" s="51"/>
      <c r="AK41" s="9"/>
      <c r="AL41" s="8"/>
      <c r="AM41" s="51"/>
    </row>
    <row r="42" spans="1:39" ht="13.5" customHeight="1" x14ac:dyDescent="0.15">
      <c r="A42" s="182"/>
      <c r="B42" s="46" t="s">
        <v>62</v>
      </c>
      <c r="C42" s="76" t="s">
        <v>108</v>
      </c>
      <c r="D42" s="42">
        <v>36</v>
      </c>
      <c r="E42" s="21"/>
      <c r="F42" s="43">
        <v>440</v>
      </c>
      <c r="G42" s="47">
        <f t="shared" si="2"/>
        <v>0</v>
      </c>
      <c r="H42" s="46"/>
      <c r="I42" s="48" t="s">
        <v>48</v>
      </c>
      <c r="J42" s="5">
        <v>88</v>
      </c>
      <c r="K42" s="21"/>
      <c r="L42" s="49">
        <v>440</v>
      </c>
      <c r="M42" s="47">
        <f t="shared" si="0"/>
        <v>0</v>
      </c>
      <c r="N42" s="46"/>
      <c r="O42" s="48" t="s">
        <v>170</v>
      </c>
      <c r="P42" s="5">
        <v>140</v>
      </c>
      <c r="Q42" s="21"/>
      <c r="R42" s="49">
        <v>390</v>
      </c>
      <c r="S42" s="47">
        <f t="shared" si="1"/>
        <v>0</v>
      </c>
      <c r="V42" s="16"/>
      <c r="W42" s="17"/>
      <c r="X42" s="18"/>
      <c r="AF42" s="8"/>
      <c r="AG42" s="51"/>
      <c r="AH42" s="9"/>
      <c r="AI42" s="8"/>
      <c r="AJ42" s="51"/>
      <c r="AK42" s="9"/>
      <c r="AL42" s="8"/>
      <c r="AM42" s="51"/>
    </row>
    <row r="43" spans="1:39" ht="13.5" customHeight="1" x14ac:dyDescent="0.15">
      <c r="A43" s="182"/>
      <c r="B43" s="46" t="s">
        <v>62</v>
      </c>
      <c r="C43" s="77" t="s">
        <v>109</v>
      </c>
      <c r="D43" s="50">
        <v>37</v>
      </c>
      <c r="E43" s="21"/>
      <c r="F43" s="49">
        <v>660</v>
      </c>
      <c r="G43" s="47">
        <f t="shared" si="2"/>
        <v>0</v>
      </c>
      <c r="H43" s="46" t="s">
        <v>62</v>
      </c>
      <c r="I43" s="48" t="s">
        <v>155</v>
      </c>
      <c r="J43" s="5">
        <v>89</v>
      </c>
      <c r="K43" s="21"/>
      <c r="L43" s="49">
        <v>850</v>
      </c>
      <c r="M43" s="47">
        <f t="shared" si="0"/>
        <v>0</v>
      </c>
      <c r="N43" s="46"/>
      <c r="O43" s="48" t="s">
        <v>67</v>
      </c>
      <c r="P43" s="5">
        <v>141</v>
      </c>
      <c r="Q43" s="21"/>
      <c r="R43" s="49">
        <v>260</v>
      </c>
      <c r="S43" s="47">
        <f t="shared" si="1"/>
        <v>0</v>
      </c>
      <c r="AF43" s="8"/>
      <c r="AG43" s="51"/>
      <c r="AH43" s="9"/>
      <c r="AI43" s="8"/>
      <c r="AJ43" s="51"/>
      <c r="AK43" s="9"/>
      <c r="AL43" s="8"/>
      <c r="AM43" s="51"/>
    </row>
    <row r="44" spans="1:39" ht="13.5" customHeight="1" x14ac:dyDescent="0.15">
      <c r="A44" s="182"/>
      <c r="B44" s="46" t="s">
        <v>62</v>
      </c>
      <c r="C44" s="77" t="s">
        <v>110</v>
      </c>
      <c r="D44" s="5">
        <v>38</v>
      </c>
      <c r="E44" s="21"/>
      <c r="F44" s="49">
        <v>320</v>
      </c>
      <c r="G44" s="47">
        <f t="shared" si="2"/>
        <v>0</v>
      </c>
      <c r="H44" s="46" t="s">
        <v>62</v>
      </c>
      <c r="I44" s="48" t="s">
        <v>148</v>
      </c>
      <c r="J44" s="5">
        <v>90</v>
      </c>
      <c r="K44" s="21"/>
      <c r="L44" s="49">
        <v>750</v>
      </c>
      <c r="M44" s="47">
        <f t="shared" si="0"/>
        <v>0</v>
      </c>
      <c r="N44" s="46"/>
      <c r="O44" s="48" t="s">
        <v>171</v>
      </c>
      <c r="P44" s="5">
        <v>142</v>
      </c>
      <c r="Q44" s="21"/>
      <c r="R44" s="49">
        <v>1700</v>
      </c>
      <c r="S44" s="47">
        <f t="shared" si="1"/>
        <v>0</v>
      </c>
      <c r="V44" s="178" t="s">
        <v>239</v>
      </c>
      <c r="AF44" s="8"/>
      <c r="AG44" s="51"/>
      <c r="AH44" s="9"/>
      <c r="AI44" s="8"/>
      <c r="AJ44" s="51"/>
      <c r="AK44" s="9"/>
      <c r="AL44" s="8"/>
      <c r="AM44" s="51"/>
    </row>
    <row r="45" spans="1:39" ht="13.5" customHeight="1" x14ac:dyDescent="0.15">
      <c r="A45" s="182"/>
      <c r="B45" s="46" t="s">
        <v>62</v>
      </c>
      <c r="C45" s="48" t="s">
        <v>111</v>
      </c>
      <c r="D45" s="50">
        <v>39</v>
      </c>
      <c r="E45" s="21"/>
      <c r="F45" s="49">
        <v>290</v>
      </c>
      <c r="G45" s="47">
        <f t="shared" si="2"/>
        <v>0</v>
      </c>
      <c r="H45" s="46" t="s">
        <v>62</v>
      </c>
      <c r="I45" s="48" t="s">
        <v>149</v>
      </c>
      <c r="J45" s="5">
        <v>91</v>
      </c>
      <c r="K45" s="21"/>
      <c r="L45" s="49">
        <v>1300</v>
      </c>
      <c r="M45" s="47">
        <f t="shared" si="0"/>
        <v>0</v>
      </c>
      <c r="N45" s="46"/>
      <c r="O45" s="48" t="s">
        <v>37</v>
      </c>
      <c r="P45" s="5">
        <v>143</v>
      </c>
      <c r="Q45" s="21"/>
      <c r="R45" s="49">
        <v>3500</v>
      </c>
      <c r="S45" s="47">
        <f t="shared" si="1"/>
        <v>0</v>
      </c>
      <c r="V45" s="177" t="s">
        <v>240</v>
      </c>
      <c r="AF45" s="8"/>
      <c r="AG45" s="51"/>
      <c r="AH45" s="9"/>
      <c r="AI45" s="8"/>
      <c r="AJ45" s="51"/>
      <c r="AK45" s="9"/>
      <c r="AL45" s="8"/>
      <c r="AM45" s="51"/>
    </row>
    <row r="46" spans="1:39" ht="13.5" customHeight="1" x14ac:dyDescent="0.15">
      <c r="A46" s="182"/>
      <c r="B46" s="46" t="s">
        <v>62</v>
      </c>
      <c r="C46" s="48" t="s">
        <v>112</v>
      </c>
      <c r="D46" s="5">
        <v>40</v>
      </c>
      <c r="E46" s="21"/>
      <c r="F46" s="49">
        <v>230</v>
      </c>
      <c r="G46" s="47">
        <f t="shared" si="2"/>
        <v>0</v>
      </c>
      <c r="H46" s="46"/>
      <c r="I46" s="48" t="s">
        <v>16</v>
      </c>
      <c r="J46" s="5">
        <v>92</v>
      </c>
      <c r="K46" s="21"/>
      <c r="L46" s="49">
        <v>380</v>
      </c>
      <c r="M46" s="47">
        <f t="shared" si="0"/>
        <v>0</v>
      </c>
      <c r="N46" s="46" t="s">
        <v>152</v>
      </c>
      <c r="O46" s="48" t="s">
        <v>180</v>
      </c>
      <c r="P46" s="5">
        <v>144</v>
      </c>
      <c r="Q46" s="21"/>
      <c r="R46" s="49">
        <v>1490</v>
      </c>
      <c r="S46" s="47">
        <f t="shared" si="1"/>
        <v>0</v>
      </c>
      <c r="AF46" s="8"/>
      <c r="AG46" s="51"/>
      <c r="AH46" s="9"/>
      <c r="AI46" s="8"/>
      <c r="AJ46" s="51"/>
      <c r="AK46" s="9"/>
      <c r="AL46" s="8"/>
      <c r="AM46" s="51"/>
    </row>
    <row r="47" spans="1:39" ht="13.5" customHeight="1" x14ac:dyDescent="0.15">
      <c r="A47" s="182"/>
      <c r="B47" s="46" t="s">
        <v>62</v>
      </c>
      <c r="C47" s="48" t="s">
        <v>113</v>
      </c>
      <c r="D47" s="50">
        <v>41</v>
      </c>
      <c r="E47" s="21"/>
      <c r="F47" s="49">
        <v>320</v>
      </c>
      <c r="G47" s="47">
        <f t="shared" si="2"/>
        <v>0</v>
      </c>
      <c r="H47" s="46" t="s">
        <v>152</v>
      </c>
      <c r="I47" s="48" t="s">
        <v>154</v>
      </c>
      <c r="J47" s="5">
        <v>93</v>
      </c>
      <c r="K47" s="21"/>
      <c r="L47" s="49">
        <v>1690</v>
      </c>
      <c r="M47" s="47">
        <f t="shared" si="0"/>
        <v>0</v>
      </c>
      <c r="N47" s="46" t="s">
        <v>62</v>
      </c>
      <c r="O47" s="48" t="s">
        <v>178</v>
      </c>
      <c r="P47" s="5">
        <v>145</v>
      </c>
      <c r="Q47" s="21"/>
      <c r="R47" s="49">
        <v>710</v>
      </c>
      <c r="S47" s="47">
        <f t="shared" si="1"/>
        <v>0</v>
      </c>
      <c r="AF47" s="8"/>
      <c r="AG47" s="51"/>
      <c r="AH47" s="9"/>
      <c r="AI47" s="8"/>
      <c r="AJ47" s="51"/>
      <c r="AK47" s="9"/>
      <c r="AL47" s="8"/>
      <c r="AM47" s="51"/>
    </row>
    <row r="48" spans="1:39" ht="13.5" customHeight="1" x14ac:dyDescent="0.15">
      <c r="A48" s="182"/>
      <c r="B48" s="46" t="s">
        <v>62</v>
      </c>
      <c r="C48" s="48" t="s">
        <v>114</v>
      </c>
      <c r="D48" s="5">
        <v>42</v>
      </c>
      <c r="E48" s="21"/>
      <c r="F48" s="49">
        <v>510</v>
      </c>
      <c r="G48" s="47">
        <f t="shared" si="2"/>
        <v>0</v>
      </c>
      <c r="H48" s="46"/>
      <c r="I48" s="48" t="s">
        <v>58</v>
      </c>
      <c r="J48" s="5">
        <v>94</v>
      </c>
      <c r="K48" s="21"/>
      <c r="L48" s="49">
        <v>560</v>
      </c>
      <c r="M48" s="47">
        <f t="shared" si="0"/>
        <v>0</v>
      </c>
      <c r="N48" s="46" t="s">
        <v>62</v>
      </c>
      <c r="O48" s="48" t="s">
        <v>179</v>
      </c>
      <c r="P48" s="5">
        <v>146</v>
      </c>
      <c r="Q48" s="21"/>
      <c r="R48" s="49">
        <v>390</v>
      </c>
      <c r="S48" s="47">
        <f t="shared" si="1"/>
        <v>0</v>
      </c>
      <c r="AF48" s="8"/>
      <c r="AG48" s="51"/>
      <c r="AH48" s="9"/>
      <c r="AI48" s="8"/>
      <c r="AJ48" s="51"/>
      <c r="AK48" s="9"/>
      <c r="AL48" s="8"/>
      <c r="AM48" s="51"/>
    </row>
    <row r="49" spans="1:39" ht="13.5" customHeight="1" x14ac:dyDescent="0.15">
      <c r="A49" s="182"/>
      <c r="B49" s="46"/>
      <c r="C49" s="48" t="s">
        <v>10</v>
      </c>
      <c r="D49" s="50">
        <v>43</v>
      </c>
      <c r="E49" s="21"/>
      <c r="F49" s="49">
        <v>970</v>
      </c>
      <c r="G49" s="47">
        <f t="shared" si="2"/>
        <v>0</v>
      </c>
      <c r="H49" s="46"/>
      <c r="I49" s="48" t="s">
        <v>59</v>
      </c>
      <c r="J49" s="5">
        <v>95</v>
      </c>
      <c r="K49" s="21"/>
      <c r="L49" s="49">
        <v>250</v>
      </c>
      <c r="M49" s="47">
        <f t="shared" si="0"/>
        <v>0</v>
      </c>
      <c r="N49" s="46"/>
      <c r="O49" s="48" t="s">
        <v>69</v>
      </c>
      <c r="P49" s="5">
        <v>147</v>
      </c>
      <c r="Q49" s="21"/>
      <c r="R49" s="49">
        <v>310</v>
      </c>
      <c r="S49" s="47">
        <f t="shared" si="1"/>
        <v>0</v>
      </c>
      <c r="AF49" s="8"/>
      <c r="AG49" s="51"/>
      <c r="AH49" s="9"/>
      <c r="AI49" s="8"/>
      <c r="AJ49" s="51"/>
      <c r="AK49" s="9"/>
      <c r="AL49" s="8"/>
      <c r="AM49" s="51"/>
    </row>
    <row r="50" spans="1:39" ht="13.5" customHeight="1" x14ac:dyDescent="0.15">
      <c r="A50" s="182"/>
      <c r="B50" s="46"/>
      <c r="C50" s="48" t="s">
        <v>85</v>
      </c>
      <c r="D50" s="5">
        <v>44</v>
      </c>
      <c r="E50" s="21"/>
      <c r="F50" s="49">
        <v>630</v>
      </c>
      <c r="G50" s="47">
        <f t="shared" si="2"/>
        <v>0</v>
      </c>
      <c r="H50" s="46"/>
      <c r="I50" s="48" t="s">
        <v>54</v>
      </c>
      <c r="J50" s="5">
        <v>96</v>
      </c>
      <c r="K50" s="21"/>
      <c r="L50" s="49">
        <v>380</v>
      </c>
      <c r="M50" s="47">
        <f t="shared" si="0"/>
        <v>0</v>
      </c>
      <c r="N50" s="46"/>
      <c r="O50" s="48" t="s">
        <v>172</v>
      </c>
      <c r="P50" s="5">
        <v>148</v>
      </c>
      <c r="Q50" s="21"/>
      <c r="R50" s="49">
        <v>350</v>
      </c>
      <c r="S50" s="47">
        <f t="shared" si="1"/>
        <v>0</v>
      </c>
      <c r="AF50" s="8"/>
      <c r="AG50" s="51"/>
      <c r="AH50" s="9"/>
      <c r="AI50" s="8"/>
      <c r="AJ50" s="51"/>
      <c r="AK50" s="9"/>
      <c r="AL50" s="8"/>
      <c r="AM50" s="51"/>
    </row>
    <row r="51" spans="1:39" ht="13.5" customHeight="1" x14ac:dyDescent="0.15">
      <c r="A51" s="182"/>
      <c r="B51" s="46"/>
      <c r="C51" s="48" t="s">
        <v>86</v>
      </c>
      <c r="D51" s="50">
        <v>45</v>
      </c>
      <c r="E51" s="21"/>
      <c r="F51" s="49">
        <v>610</v>
      </c>
      <c r="G51" s="47">
        <f t="shared" si="2"/>
        <v>0</v>
      </c>
      <c r="H51" s="46" t="s">
        <v>62</v>
      </c>
      <c r="I51" s="48" t="s">
        <v>150</v>
      </c>
      <c r="J51" s="5">
        <v>97</v>
      </c>
      <c r="K51" s="21"/>
      <c r="L51" s="49">
        <v>1830</v>
      </c>
      <c r="M51" s="47">
        <f t="shared" si="0"/>
        <v>0</v>
      </c>
      <c r="N51" s="46"/>
      <c r="O51" s="48" t="s">
        <v>173</v>
      </c>
      <c r="P51" s="5">
        <v>149</v>
      </c>
      <c r="Q51" s="21"/>
      <c r="R51" s="49">
        <v>250</v>
      </c>
      <c r="S51" s="47">
        <f t="shared" si="1"/>
        <v>0</v>
      </c>
      <c r="AF51" s="8"/>
      <c r="AG51" s="51"/>
      <c r="AH51" s="9"/>
      <c r="AI51" s="8"/>
      <c r="AJ51" s="51"/>
      <c r="AK51" s="9"/>
      <c r="AL51" s="8"/>
      <c r="AM51" s="51"/>
    </row>
    <row r="52" spans="1:39" ht="13.5" customHeight="1" x14ac:dyDescent="0.15">
      <c r="A52" s="182"/>
      <c r="B52" s="46"/>
      <c r="C52" s="48" t="s">
        <v>44</v>
      </c>
      <c r="D52" s="5">
        <v>46</v>
      </c>
      <c r="E52" s="21"/>
      <c r="F52" s="49">
        <v>350</v>
      </c>
      <c r="G52" s="47">
        <f t="shared" si="2"/>
        <v>0</v>
      </c>
      <c r="H52" s="46"/>
      <c r="I52" s="48" t="s">
        <v>49</v>
      </c>
      <c r="J52" s="5">
        <v>98</v>
      </c>
      <c r="K52" s="21"/>
      <c r="L52" s="49">
        <v>1200</v>
      </c>
      <c r="M52" s="47">
        <f t="shared" si="0"/>
        <v>0</v>
      </c>
      <c r="N52" s="46"/>
      <c r="O52" s="48" t="s">
        <v>174</v>
      </c>
      <c r="P52" s="5">
        <v>150</v>
      </c>
      <c r="Q52" s="21"/>
      <c r="R52" s="49">
        <v>600</v>
      </c>
      <c r="S52" s="47">
        <f t="shared" si="1"/>
        <v>0</v>
      </c>
      <c r="AF52" s="8"/>
      <c r="AG52" s="51"/>
      <c r="AH52" s="9"/>
      <c r="AI52" s="8"/>
      <c r="AJ52" s="51"/>
      <c r="AK52" s="9"/>
      <c r="AL52" s="8"/>
      <c r="AM52" s="51"/>
    </row>
    <row r="53" spans="1:39" ht="13.5" customHeight="1" x14ac:dyDescent="0.15">
      <c r="A53" s="182"/>
      <c r="B53" s="46"/>
      <c r="C53" s="48" t="s">
        <v>87</v>
      </c>
      <c r="D53" s="50">
        <v>47</v>
      </c>
      <c r="E53" s="21"/>
      <c r="F53" s="92">
        <v>300</v>
      </c>
      <c r="G53" s="47">
        <f t="shared" si="2"/>
        <v>0</v>
      </c>
      <c r="H53" s="46"/>
      <c r="I53" s="48" t="s">
        <v>130</v>
      </c>
      <c r="J53" s="5">
        <v>99</v>
      </c>
      <c r="K53" s="21"/>
      <c r="L53" s="49">
        <v>900</v>
      </c>
      <c r="M53" s="47">
        <f t="shared" si="0"/>
        <v>0</v>
      </c>
      <c r="N53" s="46"/>
      <c r="O53" s="48" t="s">
        <v>175</v>
      </c>
      <c r="P53" s="5">
        <v>151</v>
      </c>
      <c r="Q53" s="21"/>
      <c r="R53" s="49">
        <v>4500</v>
      </c>
      <c r="S53" s="47">
        <f t="shared" si="1"/>
        <v>0</v>
      </c>
      <c r="AF53" s="8"/>
      <c r="AG53" s="51"/>
      <c r="AH53" s="9"/>
      <c r="AI53" s="8"/>
      <c r="AJ53" s="51"/>
      <c r="AK53" s="9"/>
      <c r="AL53" s="8"/>
      <c r="AM53" s="51"/>
    </row>
    <row r="54" spans="1:39" ht="13.5" customHeight="1" x14ac:dyDescent="0.15">
      <c r="A54" s="182"/>
      <c r="B54" s="46"/>
      <c r="C54" s="48" t="s">
        <v>88</v>
      </c>
      <c r="D54" s="5">
        <v>48</v>
      </c>
      <c r="E54" s="21"/>
      <c r="F54" s="49">
        <v>820</v>
      </c>
      <c r="G54" s="47">
        <f t="shared" si="2"/>
        <v>0</v>
      </c>
      <c r="H54" s="46"/>
      <c r="I54" s="48" t="s">
        <v>131</v>
      </c>
      <c r="J54" s="5">
        <v>100</v>
      </c>
      <c r="K54" s="21"/>
      <c r="L54" s="49">
        <v>3600</v>
      </c>
      <c r="M54" s="47">
        <f t="shared" si="0"/>
        <v>0</v>
      </c>
      <c r="N54" s="46"/>
      <c r="O54" s="48" t="s">
        <v>176</v>
      </c>
      <c r="P54" s="5">
        <v>152</v>
      </c>
      <c r="Q54" s="21"/>
      <c r="R54" s="49">
        <v>4500</v>
      </c>
      <c r="S54" s="47">
        <f t="shared" si="1"/>
        <v>0</v>
      </c>
      <c r="AF54" s="8"/>
      <c r="AG54" s="51"/>
      <c r="AH54" s="9"/>
      <c r="AI54" s="8"/>
      <c r="AJ54" s="51"/>
      <c r="AK54" s="9"/>
      <c r="AL54" s="8"/>
      <c r="AM54" s="51"/>
    </row>
    <row r="55" spans="1:39" ht="13.5" customHeight="1" x14ac:dyDescent="0.15">
      <c r="A55" s="182"/>
      <c r="B55" s="46"/>
      <c r="C55" s="48" t="s">
        <v>9</v>
      </c>
      <c r="D55" s="50">
        <v>49</v>
      </c>
      <c r="E55" s="21"/>
      <c r="F55" s="49">
        <v>280</v>
      </c>
      <c r="G55" s="47">
        <f t="shared" si="2"/>
        <v>0</v>
      </c>
      <c r="H55" s="46"/>
      <c r="I55" s="48" t="s">
        <v>68</v>
      </c>
      <c r="J55" s="5">
        <v>101</v>
      </c>
      <c r="K55" s="21"/>
      <c r="L55" s="49">
        <v>2200</v>
      </c>
      <c r="M55" s="47">
        <f t="shared" si="0"/>
        <v>0</v>
      </c>
      <c r="N55" s="183" t="s">
        <v>70</v>
      </c>
      <c r="O55" s="184"/>
      <c r="P55" s="210">
        <f>SUM(G7:G58,M7:M58,S7:S54)</f>
        <v>0</v>
      </c>
      <c r="Q55" s="211"/>
      <c r="R55" s="211"/>
      <c r="S55" s="216" t="s">
        <v>177</v>
      </c>
      <c r="AF55" s="8"/>
      <c r="AG55" s="51"/>
      <c r="AH55" s="9"/>
      <c r="AI55" s="8"/>
      <c r="AJ55" s="51"/>
      <c r="AK55" s="9"/>
      <c r="AL55" s="8"/>
      <c r="AM55" s="51"/>
    </row>
    <row r="56" spans="1:39" ht="13.5" customHeight="1" x14ac:dyDescent="0.15">
      <c r="A56" s="182"/>
      <c r="B56" s="46"/>
      <c r="C56" s="48" t="s">
        <v>57</v>
      </c>
      <c r="D56" s="5">
        <v>50</v>
      </c>
      <c r="E56" s="21"/>
      <c r="F56" s="49">
        <v>410</v>
      </c>
      <c r="G56" s="47">
        <f t="shared" si="2"/>
        <v>0</v>
      </c>
      <c r="H56" s="46"/>
      <c r="I56" s="48" t="s">
        <v>132</v>
      </c>
      <c r="J56" s="5">
        <v>102</v>
      </c>
      <c r="K56" s="21"/>
      <c r="L56" s="49">
        <v>4200</v>
      </c>
      <c r="M56" s="47">
        <f t="shared" si="0"/>
        <v>0</v>
      </c>
      <c r="N56" s="185"/>
      <c r="O56" s="186"/>
      <c r="P56" s="212"/>
      <c r="Q56" s="213"/>
      <c r="R56" s="213"/>
      <c r="S56" s="217"/>
      <c r="AF56" s="8"/>
      <c r="AG56" s="51"/>
      <c r="AH56" s="9"/>
      <c r="AI56" s="8"/>
      <c r="AJ56" s="51"/>
      <c r="AK56" s="9"/>
      <c r="AL56" s="8"/>
      <c r="AM56" s="51"/>
    </row>
    <row r="57" spans="1:39" ht="13.5" customHeight="1" x14ac:dyDescent="0.15">
      <c r="A57" s="182"/>
      <c r="B57" s="46"/>
      <c r="C57" s="48" t="s">
        <v>33</v>
      </c>
      <c r="D57" s="50">
        <v>51</v>
      </c>
      <c r="E57" s="21"/>
      <c r="F57" s="49">
        <v>430</v>
      </c>
      <c r="G57" s="47">
        <f t="shared" si="2"/>
        <v>0</v>
      </c>
      <c r="H57" s="46" t="s">
        <v>152</v>
      </c>
      <c r="I57" s="48" t="s">
        <v>151</v>
      </c>
      <c r="J57" s="5">
        <v>103</v>
      </c>
      <c r="K57" s="21"/>
      <c r="L57" s="49">
        <v>1650</v>
      </c>
      <c r="M57" s="47">
        <f t="shared" si="0"/>
        <v>0</v>
      </c>
      <c r="N57" s="185"/>
      <c r="O57" s="186"/>
      <c r="P57" s="212"/>
      <c r="Q57" s="213"/>
      <c r="R57" s="213"/>
      <c r="S57" s="217"/>
      <c r="AF57" s="8"/>
      <c r="AG57" s="51"/>
      <c r="AH57" s="9"/>
      <c r="AI57" s="8"/>
      <c r="AJ57" s="51"/>
      <c r="AK57" s="9"/>
      <c r="AL57" s="8"/>
      <c r="AM57" s="51"/>
    </row>
    <row r="58" spans="1:39" ht="13.5" customHeight="1" thickBot="1" x14ac:dyDescent="0.2">
      <c r="A58" s="182"/>
      <c r="B58" s="93"/>
      <c r="C58" s="94" t="s">
        <v>45</v>
      </c>
      <c r="D58" s="95">
        <v>52</v>
      </c>
      <c r="E58" s="23"/>
      <c r="F58" s="96">
        <v>960</v>
      </c>
      <c r="G58" s="97">
        <f t="shared" si="2"/>
        <v>0</v>
      </c>
      <c r="H58" s="93" t="s">
        <v>152</v>
      </c>
      <c r="I58" s="94" t="s">
        <v>153</v>
      </c>
      <c r="J58" s="95">
        <v>104</v>
      </c>
      <c r="K58" s="23"/>
      <c r="L58" s="96">
        <v>1750</v>
      </c>
      <c r="M58" s="97">
        <f>K58*L58</f>
        <v>0</v>
      </c>
      <c r="N58" s="187"/>
      <c r="O58" s="188"/>
      <c r="P58" s="214"/>
      <c r="Q58" s="215"/>
      <c r="R58" s="215"/>
      <c r="S58" s="218"/>
      <c r="AF58" s="8"/>
      <c r="AG58" s="51"/>
      <c r="AH58" s="9"/>
      <c r="AI58" s="8"/>
      <c r="AJ58" s="51"/>
      <c r="AK58" s="9"/>
      <c r="AL58" s="9"/>
      <c r="AM58" s="98"/>
    </row>
    <row r="59" spans="1:39" ht="10.5" customHeight="1" x14ac:dyDescent="0.15">
      <c r="A59" s="182"/>
      <c r="B59" s="99"/>
      <c r="C59" s="100"/>
      <c r="D59" s="101"/>
      <c r="E59" s="102"/>
      <c r="F59" s="103"/>
      <c r="G59" s="104"/>
      <c r="H59" s="99"/>
      <c r="I59" s="100"/>
      <c r="J59" s="101"/>
      <c r="K59" s="102"/>
      <c r="L59" s="103"/>
      <c r="M59" s="104"/>
      <c r="N59" s="209"/>
      <c r="O59" s="209"/>
      <c r="P59" s="205"/>
      <c r="Q59" s="206"/>
      <c r="R59" s="206"/>
      <c r="S59" s="207"/>
      <c r="AF59" s="8"/>
      <c r="AG59" s="51"/>
      <c r="AH59" s="9"/>
      <c r="AI59" s="8"/>
      <c r="AJ59" s="51"/>
      <c r="AK59" s="9"/>
      <c r="AL59" s="9"/>
      <c r="AM59" s="98"/>
    </row>
    <row r="60" spans="1:39" ht="9.75" customHeight="1" x14ac:dyDescent="0.15">
      <c r="A60" s="182"/>
      <c r="B60" s="105" t="s">
        <v>39</v>
      </c>
      <c r="C60" s="100"/>
      <c r="D60" s="106"/>
      <c r="E60" s="102"/>
      <c r="F60" s="103"/>
      <c r="G60" s="104"/>
      <c r="H60" s="99"/>
      <c r="I60" s="100"/>
      <c r="J60" s="101"/>
      <c r="K60" s="102"/>
      <c r="L60" s="103"/>
      <c r="M60" s="104"/>
      <c r="N60" s="209"/>
      <c r="O60" s="209"/>
      <c r="P60" s="206"/>
      <c r="Q60" s="206"/>
      <c r="R60" s="206"/>
      <c r="S60" s="207"/>
      <c r="AF60" s="8"/>
      <c r="AG60" s="51"/>
      <c r="AH60" s="9"/>
      <c r="AI60" s="8"/>
      <c r="AJ60" s="51"/>
      <c r="AK60" s="9"/>
      <c r="AL60" s="9"/>
      <c r="AM60" s="98"/>
    </row>
    <row r="61" spans="1:39" ht="11.25" customHeight="1" x14ac:dyDescent="0.15">
      <c r="A61" s="182"/>
      <c r="B61" s="107"/>
      <c r="C61" s="33"/>
      <c r="D61" s="33"/>
      <c r="E61" s="33"/>
      <c r="F61" s="33"/>
      <c r="G61" s="33"/>
      <c r="H61" s="33"/>
      <c r="I61" s="33"/>
      <c r="J61" s="108" t="s">
        <v>6</v>
      </c>
      <c r="K61" s="33"/>
      <c r="L61" s="33"/>
      <c r="M61" s="33"/>
      <c r="N61" s="33"/>
      <c r="O61" s="109"/>
      <c r="P61" s="33"/>
      <c r="Q61" s="33"/>
      <c r="R61" s="33"/>
      <c r="S61" s="33"/>
      <c r="AF61" s="9"/>
      <c r="AG61" s="9"/>
      <c r="AH61" s="9"/>
      <c r="AI61" s="9"/>
      <c r="AJ61" s="9"/>
      <c r="AK61" s="9"/>
      <c r="AL61" s="9"/>
      <c r="AM61" s="9"/>
    </row>
    <row r="62" spans="1:39" ht="12" customHeight="1" thickBot="1" x14ac:dyDescent="0.2">
      <c r="A62" s="182"/>
      <c r="B62" s="110" t="s">
        <v>24</v>
      </c>
      <c r="C62" s="111"/>
      <c r="D62" s="111"/>
      <c r="E62" s="111"/>
      <c r="F62" s="111"/>
      <c r="G62" s="111"/>
      <c r="H62" s="111"/>
      <c r="I62" s="111"/>
      <c r="J62" s="112"/>
      <c r="K62" s="113"/>
      <c r="L62" s="114"/>
      <c r="M62" s="114"/>
      <c r="N62" s="114"/>
      <c r="O62" s="115"/>
      <c r="P62" s="114"/>
      <c r="Q62" s="114"/>
      <c r="R62" s="114"/>
      <c r="S62" s="114"/>
    </row>
    <row r="63" spans="1:39" ht="12" customHeight="1" thickBot="1" x14ac:dyDescent="0.2">
      <c r="A63" s="182"/>
      <c r="B63" s="110" t="s">
        <v>25</v>
      </c>
      <c r="C63" s="111"/>
      <c r="D63" s="111"/>
      <c r="E63" s="111"/>
      <c r="F63" s="111"/>
      <c r="G63" s="111"/>
      <c r="H63" s="111"/>
      <c r="I63" s="111"/>
      <c r="J63" s="180"/>
      <c r="K63" s="220" t="s">
        <v>246</v>
      </c>
      <c r="L63" s="116"/>
      <c r="M63" s="117"/>
      <c r="N63" s="117"/>
      <c r="O63" s="117"/>
      <c r="P63" s="117"/>
      <c r="Q63" s="117"/>
      <c r="R63" s="117"/>
      <c r="S63" s="117"/>
    </row>
    <row r="64" spans="1:39" ht="12" customHeight="1" thickBot="1" x14ac:dyDescent="0.2">
      <c r="A64" s="182"/>
      <c r="B64" s="164" t="s">
        <v>244</v>
      </c>
      <c r="C64" s="164"/>
      <c r="D64" s="164"/>
      <c r="E64" s="164"/>
      <c r="F64" s="164"/>
      <c r="G64" s="164"/>
      <c r="H64" s="165"/>
      <c r="I64" s="165"/>
      <c r="J64" s="180"/>
      <c r="K64" s="220" t="s">
        <v>247</v>
      </c>
      <c r="L64" s="116"/>
      <c r="M64" s="117"/>
      <c r="N64" s="117"/>
      <c r="O64" s="117"/>
      <c r="P64" s="117"/>
      <c r="Q64" s="117"/>
      <c r="R64" s="117"/>
      <c r="S64" s="117"/>
    </row>
    <row r="65" spans="1:27" ht="12" customHeight="1" thickBot="1" x14ac:dyDescent="0.2">
      <c r="B65" s="110" t="s">
        <v>31</v>
      </c>
      <c r="C65" s="111"/>
      <c r="D65" s="111"/>
      <c r="E65" s="111"/>
      <c r="F65" s="111"/>
      <c r="G65" s="111"/>
      <c r="H65" s="111"/>
      <c r="I65" s="111"/>
      <c r="J65" s="119"/>
      <c r="K65" s="109"/>
      <c r="L65" s="120"/>
      <c r="M65" s="121"/>
      <c r="N65" s="121"/>
      <c r="O65" s="121"/>
      <c r="P65" s="121"/>
      <c r="Q65" s="121"/>
      <c r="R65" s="121"/>
      <c r="S65" s="121"/>
    </row>
    <row r="66" spans="1:27" ht="12" customHeight="1" x14ac:dyDescent="0.15">
      <c r="B66" s="110" t="s">
        <v>38</v>
      </c>
      <c r="C66" s="111"/>
      <c r="D66" s="111"/>
      <c r="E66" s="111"/>
      <c r="F66" s="111"/>
      <c r="G66" s="111"/>
      <c r="H66" s="111"/>
      <c r="I66" s="111"/>
      <c r="J66" s="122"/>
      <c r="K66" s="123"/>
      <c r="L66" s="124"/>
      <c r="M66" s="193">
        <f>$V$6</f>
        <v>0</v>
      </c>
      <c r="N66" s="194"/>
      <c r="O66" s="125"/>
      <c r="P66" s="126"/>
      <c r="Q66" s="193">
        <f>$V$7</f>
        <v>0</v>
      </c>
      <c r="R66" s="196"/>
      <c r="S66" s="197"/>
    </row>
    <row r="67" spans="1:27" ht="12" customHeight="1" x14ac:dyDescent="0.15">
      <c r="B67" s="179" t="s">
        <v>245</v>
      </c>
      <c r="C67" s="164"/>
      <c r="D67" s="164"/>
      <c r="E67" s="164"/>
      <c r="F67" s="164"/>
      <c r="G67" s="164"/>
      <c r="H67" s="165"/>
      <c r="I67" s="165"/>
      <c r="J67" s="127"/>
      <c r="K67" s="128"/>
      <c r="L67" s="167" t="s">
        <v>241</v>
      </c>
      <c r="M67" s="181"/>
      <c r="N67" s="181"/>
      <c r="O67" s="168"/>
      <c r="P67" s="169" t="s">
        <v>192</v>
      </c>
      <c r="Q67" s="198"/>
      <c r="R67" s="198"/>
      <c r="S67" s="199"/>
    </row>
    <row r="68" spans="1:27" ht="12" customHeight="1" x14ac:dyDescent="0.15">
      <c r="A68" s="129"/>
      <c r="B68" s="110" t="s">
        <v>26</v>
      </c>
      <c r="C68" s="118"/>
      <c r="D68" s="118"/>
      <c r="E68" s="118"/>
      <c r="F68" s="118"/>
      <c r="G68" s="118"/>
      <c r="H68" s="111"/>
      <c r="I68" s="111"/>
      <c r="J68" s="127" t="s">
        <v>190</v>
      </c>
      <c r="K68" s="130"/>
      <c r="L68" s="131"/>
      <c r="M68" s="195"/>
      <c r="N68" s="195"/>
      <c r="O68" s="132"/>
      <c r="P68" s="133"/>
      <c r="Q68" s="200"/>
      <c r="R68" s="200"/>
      <c r="S68" s="201"/>
      <c r="T68" s="134"/>
    </row>
    <row r="69" spans="1:27" ht="12" customHeight="1" x14ac:dyDescent="0.15">
      <c r="A69" s="135"/>
      <c r="B69" s="164" t="s">
        <v>34</v>
      </c>
      <c r="C69" s="165"/>
      <c r="D69" s="165"/>
      <c r="E69" s="165"/>
      <c r="F69" s="165"/>
      <c r="G69" s="165"/>
      <c r="H69" s="165"/>
      <c r="I69" s="165"/>
      <c r="J69" s="127"/>
      <c r="K69" s="136"/>
      <c r="L69" s="137"/>
      <c r="M69" s="222">
        <f>$V$8</f>
        <v>0</v>
      </c>
      <c r="N69" s="222"/>
      <c r="O69" s="222"/>
      <c r="P69" s="222"/>
      <c r="Q69" s="222"/>
      <c r="R69" s="222"/>
      <c r="S69" s="223"/>
      <c r="T69" s="134"/>
      <c r="U69" s="170"/>
      <c r="V69" s="170"/>
      <c r="W69" s="170"/>
      <c r="X69" s="170"/>
      <c r="Y69" s="170"/>
      <c r="Z69" s="170"/>
      <c r="AA69" s="170"/>
    </row>
    <row r="70" spans="1:27" ht="12" customHeight="1" x14ac:dyDescent="0.15">
      <c r="A70" s="135"/>
      <c r="B70" s="110" t="s">
        <v>30</v>
      </c>
      <c r="C70" s="111"/>
      <c r="D70" s="111"/>
      <c r="E70" s="111"/>
      <c r="F70" s="111"/>
      <c r="G70" s="111"/>
      <c r="H70" s="111"/>
      <c r="I70" s="111"/>
      <c r="J70" s="127" t="s">
        <v>191</v>
      </c>
      <c r="K70" s="128" t="s">
        <v>71</v>
      </c>
      <c r="L70" s="166"/>
      <c r="M70" s="198"/>
      <c r="N70" s="198"/>
      <c r="O70" s="198"/>
      <c r="P70" s="198"/>
      <c r="Q70" s="198"/>
      <c r="R70" s="198"/>
      <c r="S70" s="199"/>
      <c r="T70" s="134"/>
      <c r="U70" s="170"/>
      <c r="V70" s="170"/>
      <c r="W70" s="170"/>
      <c r="X70" s="170"/>
      <c r="Y70" s="170"/>
      <c r="Z70" s="170"/>
      <c r="AA70" s="170"/>
    </row>
    <row r="71" spans="1:27" ht="12" customHeight="1" x14ac:dyDescent="0.15">
      <c r="A71" s="135"/>
      <c r="B71" s="164" t="s">
        <v>35</v>
      </c>
      <c r="C71" s="164"/>
      <c r="D71" s="164"/>
      <c r="E71" s="164"/>
      <c r="F71" s="164"/>
      <c r="G71" s="164"/>
      <c r="H71" s="165"/>
      <c r="I71" s="165"/>
      <c r="J71" s="127"/>
      <c r="K71" s="130"/>
      <c r="L71" s="132"/>
      <c r="M71" s="200"/>
      <c r="N71" s="200"/>
      <c r="O71" s="200"/>
      <c r="P71" s="200"/>
      <c r="Q71" s="200"/>
      <c r="R71" s="200"/>
      <c r="S71" s="201"/>
      <c r="T71" s="134"/>
      <c r="U71" s="170"/>
      <c r="V71" s="170"/>
      <c r="W71" s="170"/>
      <c r="X71" s="170"/>
      <c r="Y71" s="170"/>
      <c r="Z71" s="170"/>
      <c r="AA71" s="170"/>
    </row>
    <row r="72" spans="1:27" ht="12" customHeight="1" x14ac:dyDescent="0.15">
      <c r="A72" s="135"/>
      <c r="B72" s="110" t="s">
        <v>32</v>
      </c>
      <c r="C72" s="111"/>
      <c r="D72" s="111"/>
      <c r="E72" s="111"/>
      <c r="F72" s="111"/>
      <c r="G72" s="111"/>
      <c r="H72" s="111"/>
      <c r="I72" s="111"/>
      <c r="J72" s="127" t="s">
        <v>193</v>
      </c>
      <c r="K72" s="136"/>
      <c r="L72" s="137"/>
      <c r="M72" s="222">
        <f>$V$9</f>
        <v>0</v>
      </c>
      <c r="N72" s="222"/>
      <c r="O72" s="222"/>
      <c r="P72" s="222"/>
      <c r="Q72" s="222"/>
      <c r="R72" s="222"/>
      <c r="S72" s="223"/>
      <c r="T72" s="134"/>
      <c r="U72" s="170"/>
      <c r="V72" s="170"/>
      <c r="W72" s="170"/>
      <c r="X72" s="170"/>
      <c r="Y72" s="170"/>
      <c r="Z72" s="170"/>
      <c r="AA72" s="170"/>
    </row>
    <row r="73" spans="1:27" ht="12" customHeight="1" x14ac:dyDescent="0.15">
      <c r="A73" s="135"/>
      <c r="B73" s="164" t="s">
        <v>243</v>
      </c>
      <c r="C73" s="164"/>
      <c r="D73" s="164"/>
      <c r="E73" s="164"/>
      <c r="F73" s="164"/>
      <c r="G73" s="164"/>
      <c r="H73" s="165"/>
      <c r="I73" s="165"/>
      <c r="J73" s="127"/>
      <c r="K73" s="128" t="s">
        <v>72</v>
      </c>
      <c r="L73" s="166"/>
      <c r="M73" s="198"/>
      <c r="N73" s="198"/>
      <c r="O73" s="198"/>
      <c r="P73" s="198"/>
      <c r="Q73" s="198"/>
      <c r="R73" s="198"/>
      <c r="S73" s="199"/>
      <c r="T73" s="134"/>
      <c r="U73" s="170"/>
      <c r="V73" s="170"/>
      <c r="W73" s="170"/>
      <c r="X73" s="170"/>
      <c r="Y73" s="170"/>
      <c r="Z73" s="170"/>
      <c r="AA73" s="170"/>
    </row>
    <row r="74" spans="1:27" ht="12" customHeight="1" x14ac:dyDescent="0.15">
      <c r="A74" s="135"/>
      <c r="B74" s="110" t="s">
        <v>27</v>
      </c>
      <c r="C74" s="111"/>
      <c r="D74" s="111"/>
      <c r="E74" s="111"/>
      <c r="F74" s="111"/>
      <c r="G74" s="110" t="s">
        <v>28</v>
      </c>
      <c r="H74" s="138"/>
      <c r="I74" s="138"/>
      <c r="J74" s="127" t="s">
        <v>194</v>
      </c>
      <c r="K74" s="130"/>
      <c r="L74" s="132"/>
      <c r="M74" s="200"/>
      <c r="N74" s="200"/>
      <c r="O74" s="200"/>
      <c r="P74" s="200"/>
      <c r="Q74" s="200"/>
      <c r="R74" s="200"/>
      <c r="S74" s="201"/>
      <c r="T74" s="134"/>
      <c r="U74" s="170"/>
      <c r="V74" s="170"/>
      <c r="W74" s="170"/>
      <c r="X74" s="170"/>
      <c r="Y74" s="170"/>
      <c r="Z74" s="170"/>
      <c r="AA74" s="170"/>
    </row>
    <row r="75" spans="1:27" ht="15.75" customHeight="1" x14ac:dyDescent="0.15">
      <c r="A75" s="135"/>
      <c r="B75" s="110" t="s">
        <v>29</v>
      </c>
      <c r="C75" s="111"/>
      <c r="D75" s="111"/>
      <c r="E75" s="111"/>
      <c r="F75" s="111"/>
      <c r="G75" s="110" t="s">
        <v>28</v>
      </c>
      <c r="H75" s="111"/>
      <c r="I75" s="114"/>
      <c r="J75" s="127"/>
      <c r="K75" s="136"/>
      <c r="L75" s="137"/>
      <c r="M75" s="222">
        <f>$V$10</f>
        <v>0</v>
      </c>
      <c r="N75" s="222"/>
      <c r="O75" s="222"/>
      <c r="P75" s="222"/>
      <c r="Q75" s="222"/>
      <c r="R75" s="222"/>
      <c r="S75" s="223"/>
      <c r="T75" s="139"/>
      <c r="U75" s="170"/>
      <c r="V75" s="170"/>
      <c r="W75" s="170"/>
      <c r="X75" s="170"/>
      <c r="Y75" s="170"/>
      <c r="Z75" s="170"/>
      <c r="AA75" s="170"/>
    </row>
    <row r="76" spans="1:27" ht="10.5" customHeight="1" x14ac:dyDescent="0.15">
      <c r="A76" s="135"/>
      <c r="B76" s="110"/>
      <c r="C76" s="111"/>
      <c r="D76" s="111"/>
      <c r="E76" s="111"/>
      <c r="F76" s="111"/>
      <c r="G76" s="110"/>
      <c r="H76" s="111"/>
      <c r="I76" s="111"/>
      <c r="J76" s="127" t="s">
        <v>195</v>
      </c>
      <c r="K76" s="128" t="s">
        <v>73</v>
      </c>
      <c r="L76" s="166"/>
      <c r="M76" s="198"/>
      <c r="N76" s="198"/>
      <c r="O76" s="198"/>
      <c r="P76" s="198"/>
      <c r="Q76" s="198"/>
      <c r="R76" s="198"/>
      <c r="S76" s="199"/>
      <c r="T76" s="134"/>
      <c r="U76" s="170"/>
      <c r="V76" s="170"/>
      <c r="W76" s="170"/>
      <c r="X76" s="170"/>
      <c r="Y76" s="170"/>
      <c r="Z76" s="170"/>
      <c r="AA76" s="170"/>
    </row>
    <row r="77" spans="1:27" ht="12" customHeight="1" thickBot="1" x14ac:dyDescent="0.2">
      <c r="A77" s="135"/>
      <c r="B77" s="140" t="s">
        <v>120</v>
      </c>
      <c r="C77" s="111"/>
      <c r="D77" s="111"/>
      <c r="E77" s="111"/>
      <c r="F77" s="111"/>
      <c r="G77" s="110"/>
      <c r="H77" s="111"/>
      <c r="I77" s="111"/>
      <c r="J77" s="141"/>
      <c r="K77" s="142"/>
      <c r="L77" s="143"/>
      <c r="M77" s="224"/>
      <c r="N77" s="224"/>
      <c r="O77" s="224"/>
      <c r="P77" s="224"/>
      <c r="Q77" s="224"/>
      <c r="R77" s="224"/>
      <c r="S77" s="225"/>
      <c r="T77" s="134"/>
      <c r="U77" s="170"/>
      <c r="V77" s="170"/>
      <c r="W77" s="170"/>
      <c r="X77" s="170"/>
      <c r="Y77" s="170"/>
      <c r="Z77" s="170"/>
      <c r="AA77" s="170"/>
    </row>
    <row r="78" spans="1:27" ht="12" customHeight="1" thickBot="1" x14ac:dyDescent="0.2">
      <c r="A78" s="135"/>
      <c r="B78" s="140" t="s">
        <v>121</v>
      </c>
      <c r="C78" s="111"/>
      <c r="D78" s="111"/>
      <c r="E78" s="111"/>
      <c r="F78" s="138"/>
      <c r="G78" s="138"/>
      <c r="H78" s="138"/>
      <c r="I78" s="111"/>
      <c r="J78" s="144"/>
      <c r="K78" s="120"/>
      <c r="L78" s="120"/>
      <c r="M78" s="145"/>
      <c r="N78" s="145"/>
      <c r="O78" s="145"/>
      <c r="P78" s="145"/>
      <c r="Q78" s="145"/>
      <c r="R78" s="145"/>
      <c r="S78" s="145"/>
      <c r="T78" s="134"/>
    </row>
    <row r="79" spans="1:27" ht="12" customHeight="1" thickBot="1" x14ac:dyDescent="0.2">
      <c r="A79" s="135"/>
      <c r="B79" s="219"/>
      <c r="C79" s="110" t="s">
        <v>248</v>
      </c>
      <c r="D79" s="111"/>
      <c r="E79" s="221"/>
      <c r="F79" s="110" t="s">
        <v>249</v>
      </c>
      <c r="G79" s="111"/>
      <c r="H79" s="111"/>
      <c r="I79" s="138"/>
      <c r="J79" s="146"/>
      <c r="K79" s="120"/>
      <c r="L79" s="120"/>
      <c r="M79" s="145"/>
      <c r="N79" s="145"/>
      <c r="O79" s="145"/>
      <c r="P79" s="145"/>
      <c r="Q79" s="145"/>
      <c r="R79" s="145"/>
      <c r="S79" s="147"/>
      <c r="T79" s="134"/>
    </row>
    <row r="80" spans="1:27" ht="13.5" customHeight="1" x14ac:dyDescent="0.15">
      <c r="A80" s="135"/>
      <c r="B80" s="148"/>
      <c r="C80" s="138"/>
      <c r="D80" s="138"/>
      <c r="E80" s="138"/>
      <c r="F80" s="138"/>
      <c r="G80" s="138"/>
      <c r="H80" s="149"/>
      <c r="I80" s="111"/>
      <c r="J80" s="120"/>
      <c r="K80" s="120"/>
      <c r="L80" s="120"/>
      <c r="M80" s="145"/>
      <c r="N80" s="145"/>
      <c r="O80" s="145"/>
      <c r="P80" s="145"/>
      <c r="Q80" s="145"/>
      <c r="R80" s="145"/>
      <c r="S80" s="150" t="s">
        <v>74</v>
      </c>
      <c r="T80" s="134"/>
    </row>
    <row r="81" spans="1:20" ht="13.5" customHeight="1" x14ac:dyDescent="0.15">
      <c r="A81" s="135"/>
      <c r="B81" s="151" t="s">
        <v>76</v>
      </c>
      <c r="C81" s="152"/>
      <c r="D81" s="152"/>
      <c r="E81" s="152"/>
      <c r="F81" s="152"/>
      <c r="G81" s="152"/>
      <c r="H81" s="153"/>
      <c r="I81" s="154"/>
      <c r="J81" s="120"/>
      <c r="K81" s="120"/>
      <c r="L81" s="120"/>
      <c r="M81" s="145"/>
      <c r="N81" s="145"/>
      <c r="O81" s="145"/>
      <c r="P81" s="145"/>
      <c r="Q81" s="145"/>
      <c r="R81" s="145"/>
      <c r="S81" s="155"/>
      <c r="T81" s="134"/>
    </row>
    <row r="82" spans="1:20" ht="12.75" customHeight="1" x14ac:dyDescent="0.15">
      <c r="A82" s="135"/>
      <c r="B82" s="156"/>
      <c r="C82" s="152"/>
      <c r="D82" s="152"/>
      <c r="E82" s="152"/>
      <c r="F82" s="152"/>
      <c r="G82" s="152"/>
      <c r="H82" s="153"/>
      <c r="I82" s="154"/>
      <c r="J82" s="120"/>
      <c r="K82" s="120"/>
      <c r="L82" s="120"/>
      <c r="M82" s="145"/>
      <c r="N82" s="145"/>
      <c r="O82" s="145"/>
      <c r="P82" s="145"/>
      <c r="Q82" s="145"/>
      <c r="R82" s="145"/>
      <c r="S82" s="155"/>
      <c r="T82" s="134"/>
    </row>
    <row r="83" spans="1:20" ht="27" customHeight="1" x14ac:dyDescent="0.15">
      <c r="A83" s="135"/>
      <c r="B83" s="156"/>
      <c r="C83" s="157" t="s">
        <v>75</v>
      </c>
      <c r="D83" s="152"/>
      <c r="E83" s="158" t="s">
        <v>122</v>
      </c>
      <c r="F83" s="152"/>
      <c r="G83" s="152"/>
      <c r="H83" s="153"/>
      <c r="I83" s="152"/>
      <c r="J83" s="159"/>
      <c r="K83" s="108"/>
      <c r="L83" s="108"/>
      <c r="M83" s="160"/>
      <c r="N83" s="160"/>
      <c r="O83" s="160"/>
      <c r="P83" s="160"/>
      <c r="Q83" s="160"/>
      <c r="R83" s="160"/>
      <c r="S83" s="161"/>
      <c r="T83" s="134"/>
    </row>
    <row r="84" spans="1:20" ht="12" customHeight="1" x14ac:dyDescent="0.15">
      <c r="J84" s="162"/>
      <c r="K84" s="163"/>
      <c r="L84" s="163"/>
      <c r="M84" s="134"/>
      <c r="N84" s="134"/>
      <c r="O84" s="134"/>
      <c r="P84" s="134"/>
      <c r="Q84" s="134"/>
      <c r="R84" s="134"/>
      <c r="S84" s="134"/>
      <c r="T84" s="134"/>
    </row>
    <row r="85" spans="1:20" ht="12" customHeight="1" x14ac:dyDescent="0.15"/>
    <row r="86" spans="1:20" ht="12" customHeight="1" x14ac:dyDescent="0.15"/>
    <row r="87" spans="1:20" ht="12" customHeight="1" x14ac:dyDescent="0.15"/>
    <row r="89" spans="1:20" x14ac:dyDescent="0.15">
      <c r="J89" s="189"/>
      <c r="K89" s="189"/>
      <c r="L89" s="189"/>
      <c r="M89" s="190"/>
      <c r="N89" s="190"/>
      <c r="O89" s="190"/>
      <c r="P89" s="190"/>
      <c r="Q89" s="190"/>
      <c r="R89" s="190"/>
      <c r="S89" s="190"/>
    </row>
    <row r="90" spans="1:20" x14ac:dyDescent="0.15">
      <c r="J90" s="189"/>
      <c r="K90" s="189"/>
      <c r="L90" s="189"/>
      <c r="M90" s="190"/>
      <c r="N90" s="190"/>
      <c r="O90" s="190"/>
      <c r="P90" s="190"/>
      <c r="Q90" s="190"/>
      <c r="R90" s="190"/>
      <c r="S90" s="190"/>
    </row>
    <row r="91" spans="1:20" x14ac:dyDescent="0.15">
      <c r="J91" s="189"/>
      <c r="K91" s="189"/>
      <c r="L91" s="189"/>
      <c r="M91" s="190"/>
      <c r="N91" s="190"/>
      <c r="O91" s="190"/>
      <c r="P91" s="190"/>
      <c r="Q91" s="190"/>
      <c r="R91" s="190"/>
      <c r="S91" s="190"/>
    </row>
    <row r="92" spans="1:20" x14ac:dyDescent="0.15">
      <c r="J92" s="189"/>
      <c r="K92" s="189"/>
      <c r="L92" s="189"/>
      <c r="M92" s="190"/>
      <c r="N92" s="190"/>
      <c r="O92" s="190"/>
      <c r="P92" s="190"/>
      <c r="Q92" s="190"/>
      <c r="R92" s="190"/>
      <c r="S92" s="190"/>
    </row>
    <row r="93" spans="1:20" x14ac:dyDescent="0.15">
      <c r="J93" s="189"/>
      <c r="K93" s="189"/>
      <c r="L93" s="189"/>
      <c r="M93" s="190"/>
      <c r="N93" s="190"/>
      <c r="O93" s="190"/>
      <c r="P93" s="190"/>
      <c r="Q93" s="190"/>
      <c r="R93" s="190"/>
      <c r="S93" s="190"/>
    </row>
    <row r="94" spans="1:20" x14ac:dyDescent="0.15">
      <c r="J94" s="189"/>
      <c r="K94" s="189"/>
      <c r="L94" s="189"/>
      <c r="M94" s="190"/>
      <c r="N94" s="190"/>
      <c r="O94" s="190"/>
      <c r="P94" s="190"/>
      <c r="Q94" s="190"/>
      <c r="R94" s="190"/>
      <c r="S94" s="190"/>
    </row>
    <row r="95" spans="1:20" x14ac:dyDescent="0.15">
      <c r="J95" s="191"/>
      <c r="K95" s="191"/>
      <c r="L95" s="191"/>
      <c r="M95" s="192"/>
      <c r="N95" s="192"/>
      <c r="O95" s="192"/>
      <c r="P95" s="192"/>
      <c r="Q95" s="192"/>
      <c r="R95" s="192"/>
      <c r="S95" s="192"/>
    </row>
    <row r="96" spans="1:20" x14ac:dyDescent="0.15">
      <c r="J96" s="189"/>
      <c r="K96" s="189"/>
      <c r="L96" s="189"/>
      <c r="M96" s="190"/>
      <c r="N96" s="190"/>
      <c r="O96" s="190"/>
      <c r="P96" s="190"/>
      <c r="Q96" s="190"/>
      <c r="R96" s="190"/>
      <c r="S96" s="190"/>
    </row>
    <row r="97" spans="10:19" x14ac:dyDescent="0.15">
      <c r="J97" s="189"/>
      <c r="K97" s="189"/>
      <c r="L97" s="189"/>
      <c r="M97" s="190"/>
      <c r="N97" s="190"/>
      <c r="O97" s="190"/>
      <c r="P97" s="190"/>
      <c r="Q97" s="190"/>
      <c r="R97" s="190"/>
      <c r="S97" s="190"/>
    </row>
    <row r="98" spans="10:19" x14ac:dyDescent="0.15">
      <c r="J98" s="189"/>
      <c r="K98" s="189"/>
      <c r="L98" s="189"/>
      <c r="M98" s="190"/>
      <c r="N98" s="190"/>
      <c r="O98" s="190"/>
      <c r="P98" s="190"/>
      <c r="Q98" s="190"/>
      <c r="R98" s="190"/>
      <c r="S98" s="190"/>
    </row>
    <row r="99" spans="10:19" x14ac:dyDescent="0.15">
      <c r="J99" s="189"/>
      <c r="K99" s="189"/>
      <c r="L99" s="189"/>
      <c r="M99" s="190"/>
      <c r="N99" s="190"/>
      <c r="O99" s="190"/>
      <c r="P99" s="190"/>
      <c r="Q99" s="190"/>
      <c r="R99" s="190"/>
      <c r="S99" s="190"/>
    </row>
  </sheetData>
  <sheetProtection algorithmName="SHA-512" hashValue="bWWW07EvQSJccEGUZdm6ndGc3FtbmP7iqiQsdyDi/sVmwpk1pJIvuCqJiwxScxbxKvi0EAqcYz3s/froR1HfIg==" saltValue="4xVFHcJSufCevOwIvJfFPg==" spinCount="100000" sheet="1" objects="1" scenarios="1" selectLockedCells="1"/>
  <protectedRanges>
    <protectedRange sqref="J63:J66" name="範囲5"/>
    <protectedRange sqref="K59 Q7:Q58" name="範囲3"/>
    <protectedRange sqref="E7:E58" name="範囲1"/>
    <protectedRange sqref="E59 K7:K58" name="範囲2"/>
    <protectedRange sqref="M89:S99 M68:S68 M78:S82" name="範囲4"/>
    <protectedRange sqref="AG6:AG7 AJ6:AJ7 AM6:AM7 AM11:AM60 AJ11:AJ60 AG11:AG60" name="範囲1_1"/>
  </protectedRanges>
  <mergeCells count="23">
    <mergeCell ref="B2:G4"/>
    <mergeCell ref="I2:I4"/>
    <mergeCell ref="P59:R60"/>
    <mergeCell ref="S59:S60"/>
    <mergeCell ref="J4:N5"/>
    <mergeCell ref="N59:O60"/>
    <mergeCell ref="P55:R58"/>
    <mergeCell ref="S55:S58"/>
    <mergeCell ref="M75:S77"/>
    <mergeCell ref="A15:A64"/>
    <mergeCell ref="N55:O58"/>
    <mergeCell ref="J96:L99"/>
    <mergeCell ref="M96:S99"/>
    <mergeCell ref="J89:L91"/>
    <mergeCell ref="M89:S91"/>
    <mergeCell ref="J92:L94"/>
    <mergeCell ref="M92:S94"/>
    <mergeCell ref="J95:L95"/>
    <mergeCell ref="M95:S95"/>
    <mergeCell ref="M66:N68"/>
    <mergeCell ref="Q66:S68"/>
    <mergeCell ref="M69:S71"/>
    <mergeCell ref="M72:S74"/>
  </mergeCells>
  <phoneticPr fontId="0"/>
  <dataValidations disablePrompts="1" count="3">
    <dataValidation type="list" allowBlank="1" showInputMessage="1" showErrorMessage="1" sqref="V8" xr:uid="{8392C2C3-2F51-403E-8239-620A9CFD1564}">
      <formula1>$X$7:$X$31</formula1>
    </dataValidation>
    <dataValidation type="list" allowBlank="1" showInputMessage="1" showErrorMessage="1" sqref="V6" xr:uid="{76AFBC6B-1D8D-46BD-BA97-BC7A34351C0A}">
      <formula1>$Y$7:$Y$31</formula1>
    </dataValidation>
    <dataValidation type="whole" allowBlank="1" showInputMessage="1" showErrorMessage="1" sqref="AG11:AG37 AJ6:AJ7 AJ11:AJ37 AM6:AM7 AM11:AM37 AG6:AG7" xr:uid="{91B1E615-E285-4E7C-821B-B23E520542A6}">
      <formula1>0</formula1>
      <formula2>2</formula2>
    </dataValidation>
  </dataValidations>
  <hyperlinks>
    <hyperlink ref="V45" r:id="rId1" display="mailto:jobiyaku@skdy.co.jp" xr:uid="{246052F2-14B3-4FD0-B16B-DE1BC5DD8E68}"/>
  </hyperlinks>
  <pageMargins left="0" right="0" top="0" bottom="0" header="0" footer="0"/>
  <pageSetup paperSize="9" scale="8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a-tem-keiri</dc:creator>
  <cp:lastModifiedBy>古川　和典</cp:lastModifiedBy>
  <cp:lastPrinted>2023-10-18T07:03:53Z</cp:lastPrinted>
  <dcterms:created xsi:type="dcterms:W3CDTF">2018-04-18T03:27:00Z</dcterms:created>
  <dcterms:modified xsi:type="dcterms:W3CDTF">2023-10-19T03:42:33Z</dcterms:modified>
</cp:coreProperties>
</file>